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zestawienie zmian" sheetId="1" r:id="rId1"/>
  </sheets>
  <definedNames>
    <definedName name="_xlnm.Print_Area" localSheetId="0">'zestawienie zmian'!$A$1:$F$24</definedName>
  </definedNames>
  <calcPr fullCalcOnLoad="1"/>
</workbook>
</file>

<file path=xl/sharedStrings.xml><?xml version="1.0" encoding="utf-8"?>
<sst xmlns="http://schemas.openxmlformats.org/spreadsheetml/2006/main" count="44" uniqueCount="37">
  <si>
    <t>Dział</t>
  </si>
  <si>
    <t>Rozdział</t>
  </si>
  <si>
    <t>Zmniejszenia
/kwota w zł/</t>
  </si>
  <si>
    <t>Zwiększenia
/kwota w zł/</t>
  </si>
  <si>
    <t>Suma</t>
  </si>
  <si>
    <t>Ogółem plan wydatków</t>
  </si>
  <si>
    <t>WYDATKI</t>
  </si>
  <si>
    <t>Przeznaczenie</t>
  </si>
  <si>
    <t>Uwagi</t>
  </si>
  <si>
    <t>DOCHODY</t>
  </si>
  <si>
    <t>Ogółem plan DOCHODÓW</t>
  </si>
  <si>
    <t xml:space="preserve">zmiana planu dotacji celowej przeznaczonej na realizację projektów w ramach PO KL, w tym:
- zmniejszenie planu dla jednostek spoza sektora finansów publicznych,
- zwiększenie planu dotacji dla jednostek sektora finansów publicznych </t>
  </si>
  <si>
    <t>010</t>
  </si>
  <si>
    <t>01041</t>
  </si>
  <si>
    <t>600</t>
  </si>
  <si>
    <t>60013</t>
  </si>
  <si>
    <t>754</t>
  </si>
  <si>
    <t>75404</t>
  </si>
  <si>
    <t>801</t>
  </si>
  <si>
    <t>80120</t>
  </si>
  <si>
    <t>ustalenie planu dotacji celowej na pomoc finansowa dla Powiatu Leżajskiego z przeznaczeniem na wydatki związane z organizacją jubileuszu 100 - lecia Zespołu Szkół Licealnych im. Bolesława Chrobrego w Leżajsku prowadzonego przez Powiat Leżajski</t>
  </si>
  <si>
    <t>80195</t>
  </si>
  <si>
    <t>zwiększenie planu dochodów  z tytułu płatności pochodzących z budżetu środków europejskich na realizację projektu własnego pn. "Podkarpackie stawia na zawodowców" w ramach PO KL</t>
  </si>
  <si>
    <t>zwiększenie planu wydatków Urzędu Marszałkowskiego z przeznaczeniem na dotacje dla Gminy Miasta Rzeszów na powierzone zadanie pn. "Przygotowanie i realizacja budowy łącznika drogi wojewódzkiej Nr 878 Rzeszów - Dylągówka w zakresie realizacji odcinka pozamiejskiego"</t>
  </si>
  <si>
    <t>zmiana klasyfikacji budżetowej wydatków zaplanowanych na wpłatę na Fundusz Wsparcia Policji przeznaczonych na zakup sprzętu i wyposażenia specjalistycznego poprzez:
- zmniejszenie planu wydatków majątkowych,
- zwiększenie planu wydatków bieżących</t>
  </si>
  <si>
    <t>zmiana planu wydatków Wojewódzkiego Urzędu Pracy w Rzeszowie poprzez:
- zmniejszenie planu dotacji dla jednostek sektora finansów publicznych przeznaczonych na realizację projektów w ramach PO KL,
- ustalenie planu wydatków na realizację nowego zadania pn. "Podkarpacie stawia na zawodowców" realizowanego w ramach PO KL</t>
  </si>
  <si>
    <t>przeniesienie w planie wydatków bieżących Urzędu Marszałkowskiego:
- zmniejszenie planu wydatków bieżących na zakup usług,
- ustalenie planu wydatków na zwrot do Wojewody Podkarpackiego części dotacji pobranej w 2010 i 2011 r.na realizację  zadań w ramach Pomocy Technicznej PROW 2007-2013 w związku z zakwestionowaniem przez Agencję Restrukturyzacji i Modernizacji Rolnictwa części wniosku o płatność</t>
  </si>
  <si>
    <t>921</t>
  </si>
  <si>
    <t>92108</t>
  </si>
  <si>
    <t>zwiększenie planu dotacji podmiotowej dla Filharmonii Podkarpackiej im. Artura Malawskiego w Rzeszowie z przeznaczeniem na organizację Muzycznego Festiwalu w Łańcucie</t>
  </si>
  <si>
    <t>projekt uchwały w sprawie powierzenia zadania skierowany na majową sesję Sejmiku</t>
  </si>
  <si>
    <t>uchwała w sprawie udzielenia pomocy finansowej podjęta na sesji w miesiącu kwietniu</t>
  </si>
  <si>
    <t xml:space="preserve">do projektu Uchwały Zarządu Województwa Podkarpackiego w sprawie przyjęcia autopoprawek do projektu Uchwały Sejmiku Województwa Podkarpackiego w sprawie zmian w budżecie Województwa Podkarpackiego na 2012 r. </t>
  </si>
  <si>
    <t>UZASADNIENIE</t>
  </si>
  <si>
    <r>
      <t xml:space="preserve">Proponowane zmiany powodują zwiększenie planowanego deficytu budżetu Województwa Podkarpackiego na 2012 r. o kwotę 550.000,-zł.
Źródłem pokrycia zwiększonego deficytu będą wolne środki z 2011 r. w kwocie 550.000,-zł.
Ponadto w Uchwale Nr XXI/373/12 Sejmiku Województwa Podkarpackiego z dnia 30 kwietnia 
2012 r. w sprawie zmian w budżecie w </t>
    </r>
    <r>
      <rPr>
        <sz val="14"/>
        <color indexed="8"/>
        <rFont val="Czcionka tekstu podstawowego"/>
        <family val="0"/>
      </rPr>
      <t xml:space="preserve">§ 1 ust. 5 pkt 2 prostuje się omyłkę pisarską poprzez zastąpienie w zdaniu wstępnym kwoty "197,-zł" kwotą "6.801,-zł". </t>
    </r>
    <r>
      <rPr>
        <sz val="14"/>
        <color indexed="8"/>
        <rFont val="Czcionka tekstu podstawowego"/>
        <family val="2"/>
      </rPr>
      <t xml:space="preserve">
</t>
    </r>
  </si>
  <si>
    <r>
      <rPr>
        <sz val="10"/>
        <color indexed="8"/>
        <rFont val="Czcionka tekstu podstawowego"/>
        <family val="0"/>
      </rPr>
      <t>powiązane ze zwiększeniem planu wydatków w dziale 801 rozdziale 80195</t>
    </r>
    <r>
      <rPr>
        <b/>
        <sz val="10"/>
        <color indexed="8"/>
        <rFont val="Czcionka tekstu podstawowego"/>
        <family val="0"/>
      </rPr>
      <t xml:space="preserve"> </t>
    </r>
  </si>
  <si>
    <t xml:space="preserve">wraz ze zwiększeniem planu dochodów w dziale 758 rozdziale 75862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</si>
</sst>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4"/>
      <color indexed="8"/>
      <name val="Czcionka tekstu podstawowego"/>
      <family val="0"/>
    </font>
    <font>
      <sz val="16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3" fontId="14" fillId="33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 topLeftCell="A17">
      <selection activeCell="H18" sqref="H18"/>
    </sheetView>
  </sheetViews>
  <sheetFormatPr defaultColWidth="8.796875" defaultRowHeight="14.25"/>
  <cols>
    <col min="1" max="1" width="5.59765625" style="0" customWidth="1"/>
    <col min="2" max="2" width="9.19921875" style="0" customWidth="1"/>
    <col min="3" max="3" width="12.5" style="0" customWidth="1"/>
    <col min="4" max="4" width="12" style="0" customWidth="1"/>
    <col min="5" max="5" width="46.69921875" style="0" customWidth="1"/>
    <col min="6" max="6" width="19.69921875" style="0" customWidth="1"/>
    <col min="7" max="7" width="8.8984375" style="0" bestFit="1" customWidth="1"/>
    <col min="8" max="8" width="10.5" style="0" bestFit="1" customWidth="1"/>
    <col min="9" max="9" width="21.3984375" style="0" customWidth="1"/>
  </cols>
  <sheetData>
    <row r="1" spans="1:6" ht="32.25" customHeight="1">
      <c r="A1" s="55" t="s">
        <v>33</v>
      </c>
      <c r="B1" s="55"/>
      <c r="C1" s="55"/>
      <c r="D1" s="55"/>
      <c r="E1" s="55"/>
      <c r="F1" s="55"/>
    </row>
    <row r="2" spans="1:6" ht="14.25" customHeight="1" hidden="1">
      <c r="A2" s="68"/>
      <c r="B2" s="68"/>
      <c r="C2" s="68"/>
      <c r="D2" s="68"/>
      <c r="E2" s="68"/>
      <c r="F2" s="68"/>
    </row>
    <row r="3" spans="1:6" ht="57" customHeight="1" thickBot="1">
      <c r="A3" s="76" t="s">
        <v>32</v>
      </c>
      <c r="B3" s="76"/>
      <c r="C3" s="76"/>
      <c r="D3" s="76"/>
      <c r="E3" s="76"/>
      <c r="F3" s="76"/>
    </row>
    <row r="4" spans="1:7" ht="15" customHeight="1" thickBot="1">
      <c r="A4" s="73" t="s">
        <v>9</v>
      </c>
      <c r="B4" s="74"/>
      <c r="C4" s="74"/>
      <c r="D4" s="74"/>
      <c r="E4" s="74"/>
      <c r="F4" s="75"/>
      <c r="G4" s="2"/>
    </row>
    <row r="5" spans="1:7" ht="15" customHeight="1" thickBot="1">
      <c r="A5" s="7" t="s">
        <v>0</v>
      </c>
      <c r="B5" s="8" t="s">
        <v>1</v>
      </c>
      <c r="C5" s="9" t="s">
        <v>2</v>
      </c>
      <c r="D5" s="10" t="s">
        <v>3</v>
      </c>
      <c r="E5" s="8" t="s">
        <v>7</v>
      </c>
      <c r="F5" s="6" t="s">
        <v>8</v>
      </c>
      <c r="G5" s="2"/>
    </row>
    <row r="6" spans="1:7" ht="51.75" thickBot="1">
      <c r="A6" s="49">
        <v>758</v>
      </c>
      <c r="B6" s="40">
        <v>75862</v>
      </c>
      <c r="C6" s="41"/>
      <c r="D6" s="20">
        <f>10294813+140000</f>
        <v>10434813</v>
      </c>
      <c r="E6" s="42" t="s">
        <v>22</v>
      </c>
      <c r="F6" s="51" t="s">
        <v>35</v>
      </c>
      <c r="G6" s="2"/>
    </row>
    <row r="7" spans="1:7" ht="15" customHeight="1" thickBot="1">
      <c r="A7" s="59" t="s">
        <v>4</v>
      </c>
      <c r="B7" s="59"/>
      <c r="C7" s="13">
        <f>SUM(C6:C6)</f>
        <v>0</v>
      </c>
      <c r="D7" s="13">
        <f>SUM(D6:D6)</f>
        <v>10434813</v>
      </c>
      <c r="E7" s="58"/>
      <c r="F7" s="57"/>
      <c r="G7" s="2"/>
    </row>
    <row r="8" spans="1:7" ht="15" customHeight="1" thickBot="1">
      <c r="A8" s="60" t="s">
        <v>10</v>
      </c>
      <c r="B8" s="61"/>
      <c r="C8" s="56">
        <f>SUM(D7-C7)</f>
        <v>10434813</v>
      </c>
      <c r="D8" s="56"/>
      <c r="E8" s="58"/>
      <c r="F8" s="57"/>
      <c r="G8" s="2"/>
    </row>
    <row r="9" spans="1:7" ht="15" customHeight="1" thickBot="1">
      <c r="A9" s="61"/>
      <c r="B9" s="61"/>
      <c r="C9" s="56"/>
      <c r="D9" s="56"/>
      <c r="E9" s="58"/>
      <c r="F9" s="57"/>
      <c r="G9" s="2"/>
    </row>
    <row r="10" spans="1:7" ht="15" customHeight="1" thickBot="1">
      <c r="A10" s="39"/>
      <c r="B10" s="39"/>
      <c r="C10" s="39"/>
      <c r="D10" s="39"/>
      <c r="E10" s="39"/>
      <c r="F10" s="2"/>
      <c r="G10" s="2"/>
    </row>
    <row r="11" spans="1:7" ht="18" customHeight="1" thickBot="1">
      <c r="A11" s="69" t="s">
        <v>6</v>
      </c>
      <c r="B11" s="70"/>
      <c r="C11" s="70"/>
      <c r="D11" s="70"/>
      <c r="E11" s="70"/>
      <c r="F11" s="71"/>
      <c r="G11" s="2"/>
    </row>
    <row r="12" spans="1:7" ht="36.75" customHeight="1" thickBot="1">
      <c r="A12" s="7" t="s">
        <v>0</v>
      </c>
      <c r="B12" s="8" t="s">
        <v>1</v>
      </c>
      <c r="C12" s="9" t="s">
        <v>2</v>
      </c>
      <c r="D12" s="10" t="s">
        <v>3</v>
      </c>
      <c r="E12" s="8" t="s">
        <v>7</v>
      </c>
      <c r="F12" s="6" t="s">
        <v>8</v>
      </c>
      <c r="G12" s="3"/>
    </row>
    <row r="13" spans="1:7" ht="115.5" thickBot="1">
      <c r="A13" s="45" t="s">
        <v>12</v>
      </c>
      <c r="B13" s="27" t="s">
        <v>13</v>
      </c>
      <c r="C13" s="20">
        <v>428</v>
      </c>
      <c r="D13" s="22">
        <f>321+107</f>
        <v>428</v>
      </c>
      <c r="E13" s="46" t="s">
        <v>26</v>
      </c>
      <c r="F13" s="43"/>
      <c r="G13" s="3"/>
    </row>
    <row r="14" spans="1:7" ht="77.25" thickBot="1">
      <c r="A14" s="31">
        <v>150</v>
      </c>
      <c r="B14" s="32">
        <v>15011</v>
      </c>
      <c r="C14" s="21">
        <v>192000</v>
      </c>
      <c r="D14" s="22">
        <v>192000</v>
      </c>
      <c r="E14" s="37" t="s">
        <v>11</v>
      </c>
      <c r="F14" s="38"/>
      <c r="G14" s="3"/>
    </row>
    <row r="15" spans="1:7" ht="64.5" thickBot="1">
      <c r="A15" s="29" t="s">
        <v>14</v>
      </c>
      <c r="B15" s="23" t="s">
        <v>15</v>
      </c>
      <c r="C15" s="21"/>
      <c r="D15" s="21">
        <v>420000</v>
      </c>
      <c r="E15" s="24" t="s">
        <v>23</v>
      </c>
      <c r="F15" s="44" t="s">
        <v>30</v>
      </c>
      <c r="G15" s="3"/>
    </row>
    <row r="16" spans="1:7" ht="64.5" thickBot="1">
      <c r="A16" s="28" t="s">
        <v>16</v>
      </c>
      <c r="B16" s="12" t="s">
        <v>17</v>
      </c>
      <c r="C16" s="11">
        <v>128000</v>
      </c>
      <c r="D16" s="21">
        <v>128000</v>
      </c>
      <c r="E16" s="19" t="s">
        <v>24</v>
      </c>
      <c r="F16" s="43"/>
      <c r="G16" s="3"/>
    </row>
    <row r="17" spans="1:7" ht="65.25" customHeight="1">
      <c r="A17" s="62" t="s">
        <v>18</v>
      </c>
      <c r="B17" s="30" t="s">
        <v>19</v>
      </c>
      <c r="C17" s="35"/>
      <c r="D17" s="36">
        <v>30000</v>
      </c>
      <c r="E17" s="47" t="s">
        <v>20</v>
      </c>
      <c r="F17" s="48" t="s">
        <v>31</v>
      </c>
      <c r="G17" s="3"/>
    </row>
    <row r="18" spans="1:7" ht="102.75" thickBot="1">
      <c r="A18" s="63"/>
      <c r="B18" s="33" t="s">
        <v>21</v>
      </c>
      <c r="C18" s="34">
        <f>334785+4600</f>
        <v>339385</v>
      </c>
      <c r="D18" s="25">
        <f>10774198</f>
        <v>10774198</v>
      </c>
      <c r="E18" s="26" t="s">
        <v>25</v>
      </c>
      <c r="F18" s="44" t="s">
        <v>36</v>
      </c>
      <c r="G18" s="3"/>
    </row>
    <row r="19" spans="1:7" ht="51.75" thickBot="1">
      <c r="A19" s="50" t="s">
        <v>27</v>
      </c>
      <c r="B19" s="29" t="s">
        <v>28</v>
      </c>
      <c r="C19" s="52"/>
      <c r="D19" s="53">
        <v>100000</v>
      </c>
      <c r="E19" s="54" t="s">
        <v>29</v>
      </c>
      <c r="F19" s="44"/>
      <c r="G19" s="3"/>
    </row>
    <row r="20" spans="1:7" ht="24" customHeight="1" thickBot="1">
      <c r="A20" s="59" t="s">
        <v>4</v>
      </c>
      <c r="B20" s="59"/>
      <c r="C20" s="13">
        <f>SUM(C13:C19)</f>
        <v>659813</v>
      </c>
      <c r="D20" s="13">
        <f>SUM(D13:D19)</f>
        <v>11644626</v>
      </c>
      <c r="E20" s="58"/>
      <c r="F20" s="57"/>
      <c r="G20" s="4"/>
    </row>
    <row r="21" spans="1:8" ht="20.25" customHeight="1" thickBot="1">
      <c r="A21" s="60" t="s">
        <v>5</v>
      </c>
      <c r="B21" s="61"/>
      <c r="C21" s="56">
        <f>D20-C20</f>
        <v>10984813</v>
      </c>
      <c r="D21" s="56"/>
      <c r="E21" s="58"/>
      <c r="F21" s="57"/>
      <c r="H21" s="1">
        <f>SUM(C8-C21)</f>
        <v>-550000</v>
      </c>
    </row>
    <row r="22" spans="1:8" ht="16.5" customHeight="1" thickBot="1">
      <c r="A22" s="61"/>
      <c r="B22" s="61"/>
      <c r="C22" s="56"/>
      <c r="D22" s="56"/>
      <c r="E22" s="58"/>
      <c r="F22" s="57"/>
      <c r="H22" s="1"/>
    </row>
    <row r="23" spans="1:8" ht="9.75" customHeight="1">
      <c r="A23" s="5"/>
      <c r="B23" s="5"/>
      <c r="C23" s="16"/>
      <c r="D23" s="16"/>
      <c r="E23" s="17"/>
      <c r="F23" s="18"/>
      <c r="H23" s="1"/>
    </row>
    <row r="24" spans="1:8" ht="123.75" customHeight="1">
      <c r="A24" s="72" t="s">
        <v>34</v>
      </c>
      <c r="B24" s="72"/>
      <c r="C24" s="72"/>
      <c r="D24" s="72"/>
      <c r="E24" s="72"/>
      <c r="F24" s="72"/>
      <c r="H24" s="1"/>
    </row>
    <row r="25" spans="1:8" ht="84.75" customHeight="1">
      <c r="A25" s="67"/>
      <c r="B25" s="67"/>
      <c r="C25" s="67"/>
      <c r="D25" s="67"/>
      <c r="E25" s="67"/>
      <c r="F25" s="67"/>
      <c r="H25" s="1"/>
    </row>
    <row r="26" spans="1:6" ht="189" customHeight="1">
      <c r="A26" s="67"/>
      <c r="B26" s="67"/>
      <c r="C26" s="67"/>
      <c r="D26" s="67"/>
      <c r="E26" s="67"/>
      <c r="F26" s="67"/>
    </row>
    <row r="27" spans="1:6" ht="345" customHeight="1">
      <c r="A27" s="66"/>
      <c r="B27" s="67"/>
      <c r="C27" s="67"/>
      <c r="D27" s="67"/>
      <c r="E27" s="67"/>
      <c r="F27" s="67"/>
    </row>
    <row r="28" spans="1:6" ht="18">
      <c r="A28" s="64"/>
      <c r="B28" s="65"/>
      <c r="C28" s="65"/>
      <c r="D28" s="65"/>
      <c r="E28" s="65"/>
      <c r="F28" s="65"/>
    </row>
    <row r="29" spans="1:6" ht="18" customHeight="1">
      <c r="A29" s="15"/>
      <c r="B29" s="15"/>
      <c r="C29" s="15"/>
      <c r="D29" s="15"/>
      <c r="E29" s="15"/>
      <c r="F29" s="15"/>
    </row>
    <row r="30" spans="1:6" ht="18" customHeight="1">
      <c r="A30" s="14"/>
      <c r="B30" s="14"/>
      <c r="C30" s="14"/>
      <c r="D30" s="14"/>
      <c r="E30" s="14"/>
      <c r="F30" s="14"/>
    </row>
    <row r="31" spans="1:6" ht="14.25" customHeight="1" hidden="1">
      <c r="A31" s="14"/>
      <c r="B31" s="14"/>
      <c r="C31" s="14"/>
      <c r="D31" s="14"/>
      <c r="E31" s="14"/>
      <c r="F31" s="14"/>
    </row>
  </sheetData>
  <sheetProtection/>
  <mergeCells count="20">
    <mergeCell ref="A8:B9"/>
    <mergeCell ref="C8:D9"/>
    <mergeCell ref="A28:F28"/>
    <mergeCell ref="A27:F27"/>
    <mergeCell ref="A2:F2"/>
    <mergeCell ref="A11:F11"/>
    <mergeCell ref="A25:F26"/>
    <mergeCell ref="A24:F24"/>
    <mergeCell ref="A4:F4"/>
    <mergeCell ref="A3:F3"/>
    <mergeCell ref="A1:F1"/>
    <mergeCell ref="C21:D22"/>
    <mergeCell ref="F20:F22"/>
    <mergeCell ref="E20:E22"/>
    <mergeCell ref="A20:B20"/>
    <mergeCell ref="A21:B22"/>
    <mergeCell ref="A17:A18"/>
    <mergeCell ref="A7:B7"/>
    <mergeCell ref="E7:E9"/>
    <mergeCell ref="F7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1" manualBreakCount="1">
    <brk id="30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m.jachymczyk</dc:creator>
  <cp:keywords/>
  <dc:description/>
  <cp:lastModifiedBy>m.jachymczyk</cp:lastModifiedBy>
  <cp:lastPrinted>2012-05-23T10:18:59Z</cp:lastPrinted>
  <dcterms:created xsi:type="dcterms:W3CDTF">2007-10-12T08:29:34Z</dcterms:created>
  <dcterms:modified xsi:type="dcterms:W3CDTF">2012-05-23T10:25:10Z</dcterms:modified>
  <cp:category/>
  <cp:version/>
  <cp:contentType/>
  <cp:contentStatus/>
</cp:coreProperties>
</file>