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en_skoroszyt"/>
  <mc:AlternateContent xmlns:mc="http://schemas.openxmlformats.org/markup-compatibility/2006">
    <mc:Choice Requires="x15">
      <x15ac:absPath xmlns:x15ac="http://schemas.microsoft.com/office/spreadsheetml/2010/11/ac" url="Z:\KZ\KZ_I\.1POSIEDZENIA ZARZĄDU\565 - 13 lutego 2024\Materiały\Dep. Budżetu i Finansów\US w sprawie zmian w budżecie\"/>
    </mc:Choice>
  </mc:AlternateContent>
  <xr:revisionPtr revIDLastSave="0" documentId="13_ncr:1_{605681FD-255B-46AA-B804-C4B6CF41B4F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chody " sheetId="4" r:id="rId1"/>
    <sheet name="wydatki" sheetId="3" r:id="rId2"/>
  </sheets>
  <definedNames>
    <definedName name="_xlnm.Print_Area" localSheetId="0">'dochody '!$A$1:$F$10</definedName>
    <definedName name="_xlnm.Print_Area" localSheetId="1">wydatki!$A$1:$H$32</definedName>
    <definedName name="_xlnm.Print_Titles" localSheetId="0">'dochody '!$2:$3</definedName>
    <definedName name="_xlnm.Print_Titles" localSheetId="1">wydatki!$1:$2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E30" i="3" l="1"/>
  <c r="D30" i="3"/>
  <c r="C10" i="4"/>
  <c r="D9" i="4"/>
  <c r="C9" i="4"/>
  <c r="D31" i="3" l="1"/>
</calcChain>
</file>

<file path=xl/sharedStrings.xml><?xml version="1.0" encoding="utf-8"?>
<sst xmlns="http://schemas.openxmlformats.org/spreadsheetml/2006/main" count="117" uniqueCount="88">
  <si>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</si>
  <si>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</si>
  <si>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</si>
  <si>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</si>
  <si>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</si>
  <si>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</si>
  <si>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</si>
  <si>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</si>
  <si>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</si>
  <si>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</si>
  <si>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DOCHODY</t>
  </si>
  <si>
    <t>Źródło</t>
  </si>
  <si>
    <t>Ogółem plan dochodów</t>
  </si>
  <si>
    <t>Dep. DO / instytucje kultury</t>
  </si>
  <si>
    <t>Dep. RP</t>
  </si>
  <si>
    <t>Dep. EN</t>
  </si>
  <si>
    <t>80195</t>
  </si>
  <si>
    <t>926</t>
  </si>
  <si>
    <t>925</t>
  </si>
  <si>
    <t>ZKPK w Krośnie</t>
  </si>
  <si>
    <t>PZDW</t>
  </si>
  <si>
    <t>PZPW</t>
  </si>
  <si>
    <r>
      <rPr>
        <b/>
        <u/>
        <sz val="19"/>
        <color theme="1"/>
        <rFont val="Arial"/>
        <family val="2"/>
        <charset val="238"/>
      </rPr>
      <t xml:space="preserve">Zwiększenie planu dotacji podmiotowej </t>
    </r>
    <r>
      <rPr>
        <sz val="19"/>
        <color theme="1"/>
        <rFont val="Arial"/>
        <family val="2"/>
        <charset val="238"/>
      </rPr>
      <t>dla Teatru im. W Siemaszkowej w Rzeszowie z przeznaczeniem na dofinansowanie działalności bieżącej w zakresie realizowanych zadań statutowych.</t>
    </r>
  </si>
  <si>
    <r>
      <rPr>
        <b/>
        <u/>
        <sz val="19"/>
        <color theme="1"/>
        <rFont val="Arial"/>
        <family val="2"/>
        <charset val="238"/>
      </rPr>
      <t>Zwiększenie planu dotacji podmiotowej</t>
    </r>
    <r>
      <rPr>
        <sz val="19"/>
        <color theme="1"/>
        <rFont val="Arial"/>
        <family val="2"/>
        <charset val="238"/>
      </rPr>
      <t xml:space="preserve"> dla Muzeum Okręgowego w Rzeszowie z przeznaczeniem na dofinansowanie działalności bieżącej w zakresie realizowanych zadań statutowych.</t>
    </r>
  </si>
  <si>
    <r>
      <rPr>
        <b/>
        <u/>
        <sz val="19"/>
        <rFont val="Arial"/>
        <family val="2"/>
        <charset val="238"/>
      </rPr>
      <t>Ustalenie planu dotacji celowej</t>
    </r>
    <r>
      <rPr>
        <sz val="19"/>
        <rFont val="Arial"/>
        <family val="2"/>
        <charset val="238"/>
      </rPr>
      <t xml:space="preserve"> dla Politechniki Rzeszowskiej z przeznaczeniem na realizację zadania pn.: "Budowa zjazdu publicznego z drogi powiatowej nr 2266R wraz z budową drogi dojazdowej do hangaru dla szybowców AOS w Bezmiechowej Górnej".</t>
    </r>
  </si>
  <si>
    <t>75095</t>
  </si>
  <si>
    <t>801
851
852</t>
  </si>
  <si>
    <t>80195
85195
85295</t>
  </si>
  <si>
    <t>WUP</t>
  </si>
  <si>
    <t>801
852
853</t>
  </si>
  <si>
    <t>80195
85295
85395</t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</si>
  <si>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zwrot do Ministerstwa Funduszy i Polityki Regionalnej części niewykorzystanych dotacji oraz dotacji wykorzystanych niezgodnie z przeznaczaniem lub wykorzystanych z naruszeniem procedur, pobranych nienależnie lub w nadmiernej wysokości przez beneficjentów realizujących zadania w ramach:
1) Regionalnego Programu Województwa Podkarpackiego na lata 2014-2020 - 46.692,-zł,
2) Programu Operacyjnego Kapitał Ludzki - 746,-zł, 
3) Programu Operacyjnego Wiedza Edukacja Rozwój 2014-2020 - 14.099,-zł.</t>
    </r>
  </si>
  <si>
    <t>900</t>
  </si>
  <si>
    <t>90005</t>
  </si>
  <si>
    <t>Dep. OS</t>
  </si>
  <si>
    <t>85111</t>
  </si>
  <si>
    <t>Dep. GR</t>
  </si>
  <si>
    <t>Dep. OZ</t>
  </si>
  <si>
    <t>Dep. DO</t>
  </si>
  <si>
    <t>92120</t>
  </si>
  <si>
    <t>85311</t>
  </si>
  <si>
    <t>ROPS</t>
  </si>
  <si>
    <r>
      <rPr>
        <b/>
        <u/>
        <sz val="19"/>
        <color theme="1"/>
        <rFont val="Arial"/>
        <family val="2"/>
        <charset val="238"/>
      </rPr>
      <t>Zwiększenie planu dotacji podmiotowej</t>
    </r>
    <r>
      <rPr>
        <sz val="19"/>
        <color theme="1"/>
        <rFont val="Arial"/>
        <family val="2"/>
        <charset val="238"/>
      </rPr>
      <t xml:space="preserve"> dla Muzeum Okręgowego w Rzeszowie na utrzymanie i remonty obiektów z przeznaczeniem na zadanie pn. Remont skrzydła zachodniego i południowego budynku Muzeum przy ul. 3 Maja 19. Etap V.</t>
    </r>
  </si>
  <si>
    <t>75814</t>
  </si>
  <si>
    <t>Dep. BF</t>
  </si>
  <si>
    <t>Dep. EN/
PZPW</t>
  </si>
  <si>
    <t>Dep. DT/
PZDW</t>
  </si>
  <si>
    <t>Finansowanie wydatków</t>
  </si>
  <si>
    <t xml:space="preserve">
1) środki z Rządowego Funduszu Rozwoju Dróg -  25.917.306,-zł,
2) środki własne Samorządu Województwa - 21.205.068,-zł</t>
  </si>
  <si>
    <t>środki własne Samorządu Województwa</t>
  </si>
  <si>
    <t>środki pochodzące z budżetu UE pozostałe na końcu 2023r. na rachunku projektu</t>
  </si>
  <si>
    <r>
      <rPr>
        <b/>
        <u/>
        <sz val="19"/>
        <rFont val="Arial"/>
        <family val="2"/>
        <charset val="238"/>
      </rPr>
      <t>Zmiany w planie dotacji celowych</t>
    </r>
    <r>
      <rPr>
        <sz val="19"/>
        <rFont val="Arial"/>
        <family val="2"/>
        <charset val="238"/>
      </rPr>
      <t xml:space="preserve"> dla beneficjentów realizujących projekty w ramach zadania "Dotacja celowa na rzecz beneficjentów priorytetu 7 FEP 2021-2027" w ramach programu regionalnego Fundusze Europejskie dla Podkarpacia 2021-2027.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</si>
  <si>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t>dotacja celowa z budżetu państwa</t>
  </si>
  <si>
    <t xml:space="preserve">środki własne Samorządu Województwa </t>
  </si>
  <si>
    <r>
      <rPr>
        <b/>
        <u/>
        <sz val="19"/>
        <color theme="1"/>
        <rFont val="Arial"/>
        <family val="2"/>
        <charset val="238"/>
      </rPr>
      <t>Zwiększenie planu dotacji celowej</t>
    </r>
    <r>
      <rPr>
        <sz val="19"/>
        <color theme="1"/>
        <rFont val="Arial"/>
        <family val="2"/>
        <charset val="238"/>
      </rPr>
      <t xml:space="preserve"> dla Muzeum Narodowego Ziemi Przemyskiej w Przemyślu z przeznaczeniem na zadanie pn. Dostosowanie budynków przy ul. Kościuszki 2 do wymagań w zakresie ochrony przeciwpożarowej.
</t>
    </r>
    <r>
      <rPr>
        <b/>
        <sz val="19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</si>
  <si>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19"/>
        <color theme="1"/>
        <rFont val="Arial"/>
        <family val="2"/>
        <charset val="238"/>
      </rPr>
      <t>Zwiększenie planu dotacji celowej</t>
    </r>
    <r>
      <rPr>
        <sz val="19"/>
        <color theme="1"/>
        <rFont val="Arial"/>
        <family val="2"/>
        <charset val="238"/>
      </rPr>
      <t xml:space="preserve"> dla Archidiecezji Przemyskiej Obrządku Łacińskiego w Przemyślu na zadanie pn. Rewitalizacja zespołu pałacowo - parkowego w Maćkowicach dofinansowanego w ramach Rządowego Programu Odbudowy Zabytków.
</t>
    </r>
    <r>
      <rPr>
        <b/>
        <sz val="19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</si>
  <si>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realizację projektu pn.  „Skuteczne wdrożenie programu ochrony powietrza dla województwa podkarpackiego z uwzględnieniem problemu ubóstwa energetycznego: „Podkarpackie – żyj i oddychaj”” (LIFE Podkarpackie).
</t>
    </r>
    <r>
      <rPr>
        <b/>
        <sz val="19"/>
        <rFont val="Arial"/>
        <family val="2"/>
        <charset val="238"/>
      </rPr>
      <t>Dotyczy wprowadzenia nowego przedsięwzięcia do wykazu przedsięwzięć do WPF.</t>
    </r>
  </si>
  <si>
    <r>
      <rPr>
        <b/>
        <u/>
        <sz val="19"/>
        <color theme="1"/>
        <rFont val="Arial"/>
        <family val="2"/>
        <charset val="238"/>
      </rPr>
      <t>Ustalenie planu dotacji celowej</t>
    </r>
    <r>
      <rPr>
        <sz val="19"/>
        <color theme="1"/>
        <rFont val="Arial"/>
        <family val="2"/>
        <charset val="238"/>
      </rPr>
      <t xml:space="preserve"> dla Muzeum Okręgowego w Rzeszowie z przeznaczeniem na realizację zadania pn. "Z dymem pożarów, z kurzem krwi bratniej..." - widzialne i niewidzialne ślady Powstania Styczniowego w Rzeszowie.</t>
    </r>
  </si>
  <si>
    <r>
      <rPr>
        <b/>
        <u/>
        <sz val="19"/>
        <rFont val="Arial"/>
        <family val="2"/>
        <charset val="238"/>
      </rPr>
      <t>Zwiększenie planu dotacji podmiotowej</t>
    </r>
    <r>
      <rPr>
        <b/>
        <sz val="19"/>
        <rFont val="Arial"/>
        <family val="2"/>
        <charset val="238"/>
      </rPr>
      <t xml:space="preserve"> </t>
    </r>
    <r>
      <rPr>
        <sz val="19"/>
        <rFont val="Arial"/>
        <family val="2"/>
        <charset val="238"/>
      </rPr>
      <t>dla ZAZ-ów, w tym dla: 
- Zakładu Aktywności Zawodowej w Rymanowie Zdroju - 50.000,-zł,
- Zakładu Aktywności Zawodowej w Nowej Sarzynie - 69.333,-zł,
- Zakładu Aktywności Zawodowej w Woli Rafałowskiej - 48.667,-zł,
- Zakładu Aktywności Zawodowej w Jarosławiu - 98.000,-zł,
- Zakładu Aktywności Zawodowej w Woli Dalszej - 21.333,-zł
- Zakładu Aktywności Zawodowej w Maliniu - 31.334,-zł,
- Zakładu Aktywności Zawodowej w Woli Żyrakowskiej - 70.666,-zł,
- Zakładu Aktywności Zawodowej w Starych Oleszycach - 36.000,-zł,
- Zakładu Aktywności Zawodowej Nr 1 w Krośnie - 30.667,-zł,
- Zakładu Aktywności Zawodowej Nr 2 w Krośnie - 42.000,-zł, 
- Zakładu Aktywności Zawodowej w Rzeszowie ul. Rejtana 10 - 68.667,-zł.</t>
    </r>
  </si>
  <si>
    <r>
      <rPr>
        <b/>
        <u/>
        <sz val="19"/>
        <rFont val="Arial"/>
        <family val="2"/>
        <charset val="238"/>
      </rPr>
      <t>Ustalenie planu wydatków</t>
    </r>
    <r>
      <rPr>
        <sz val="19"/>
        <rFont val="Arial"/>
        <family val="2"/>
        <charset val="238"/>
      </rPr>
      <t xml:space="preserve"> z przeznaczeniem na realizację projektu pn. "Pomoc Techniczna Programu Interreg Polska - Słowacja 2021-2027" w ramach Programu Interreg Polska - Słowacja 2021-2027.
</t>
    </r>
    <r>
      <rPr>
        <b/>
        <sz val="19"/>
        <rFont val="Arial"/>
        <family val="2"/>
        <charset val="238"/>
      </rPr>
      <t>Dotyczy wprowadzenia nowego przedsięwzięcia do wykazu przedsięwzięć do WPF.</t>
    </r>
  </si>
  <si>
    <t>1) środki z Rządowego Programu Odbudowy Zabytków - 960.000,-zł,
2) środki własne Samorządu Województwa - 40.000,-zł.</t>
  </si>
  <si>
    <t>189991 RFIL 905</t>
  </si>
  <si>
    <r>
      <rPr>
        <b/>
        <u/>
        <sz val="19"/>
        <color theme="1"/>
        <rFont val="Arial"/>
        <family val="2"/>
        <charset val="238"/>
      </rPr>
      <t>Ustalenie planu  dotacji celowej</t>
    </r>
    <r>
      <rPr>
        <sz val="19"/>
        <color theme="1"/>
        <rFont val="Arial"/>
        <family val="2"/>
        <charset val="238"/>
      </rPr>
      <t xml:space="preserve"> na pomoc finansową dla Gminy Zagórz z przeznaczeniem na zakup mobilnego systemu do naśnieżania (pompa mobilna wraz z armatką) oraz skutera śnieżnego z urządzeniami do przygotowania tras biegowych.</t>
    </r>
  </si>
  <si>
    <r>
      <rPr>
        <b/>
        <u/>
        <sz val="19"/>
        <color theme="1"/>
        <rFont val="Arial"/>
        <family val="2"/>
        <charset val="238"/>
      </rPr>
      <t>Ustalenie planu wydatków</t>
    </r>
    <r>
      <rPr>
        <sz val="19"/>
        <color theme="1"/>
        <rFont val="Arial"/>
        <family val="2"/>
        <charset val="238"/>
      </rPr>
      <t xml:space="preserve"> z przeznaczeniem na zakup samochodu dla Zespołu Karpackich Parków Krajobrazowych w Krośnie.</t>
    </r>
  </si>
  <si>
    <t>Dochody z tytułu środków z Rządowego Funduszu Rozwoju Dróg na realizację zadania pn. "Budowa obwodnicy Leska w ciągu DW 894 od DK 84 w m. Postołów do DW 894 w m. Huzele".</t>
  </si>
  <si>
    <t>Dochody z tytułu odsetek od lokat wolnych środków budżetowych oraz od środków na rachunkach bankowych.</t>
  </si>
  <si>
    <t>Dochody z tytułu dotacji celowej z budżetu państwa na współfinansowanie projektów realizowanych w ramach programu regionalnego Fundusze Europejskie dla Podkarpacia 2021-2027.
Zmiany obejmują:
- zmniejszenie dochodów bieżących o kwotę 4.983.057,-zł,
- przeniesienie z dochodów bieżących na dochody majątkowe - 729.727,-zł.</t>
  </si>
  <si>
    <t>Dochody z tytułu środków pochodzących z budżetu UE dotyczące projektów realizowanych w ramach Programu Erasmus+ , w tym:
1) projektu pn. "Zrównoważona żywność - od produkcji do konsumpcji" - 2.429,-zł,
2) projektu pn.  "Making personal learning experiences possible and visible also in a digital way - Das PerLen-Konzept" - 34.495,-zł,
3) projektu pn. "Projekt akredytowany - nr 2022-1-PL01-KA121-SCH-000062408 w ramach Programu Erasmus+” - 4.783,-zł,
4) projektu pn. "Projekt akredytowany - nr projektu 2023-1-PL01-KA121-SCH-000118667" - 198.910,-zł.</t>
  </si>
  <si>
    <t>Dochody z tytułu środków z Funduszu Przeciwdziałania COVID-19 na finansowanie lub dofinansowanie kosztów realizacji inwestycji i zakupów inwestycyjnych związanych z przeciwdziałaniem COVID-19 (Rządowy Program Odbudowy Zabytków) na prace związane z ochroną zabytków.</t>
  </si>
  <si>
    <r>
      <rPr>
        <b/>
        <u/>
        <sz val="19"/>
        <rFont val="Arial"/>
        <family val="2"/>
        <charset val="238"/>
      </rPr>
      <t>Zmiany przeznaczenia dotacji celowej</t>
    </r>
    <r>
      <rPr>
        <sz val="19"/>
        <rFont val="Arial"/>
        <family val="2"/>
        <charset val="238"/>
      </rPr>
      <t xml:space="preserve"> dla Wojewódzkiego Szpitala im. Św. Ojca Pio w Przemyślu, w tym:
- zmniejszenie dotacji na zadanie pn. "Reorganizacja Oddziału Otolaryngologicznego z Pododdziałem Laryngologii Dziecięcej",
- ustalenie dotacji na zadanie pn. "Reorganizacja Oddziału Neurologicznego z Pododdziałem Udarowym".</t>
    </r>
  </si>
  <si>
    <t>1) środki pozostałe na końcu 2023r. na rachunku projektu, w tym: środki UE - 352.278,-zł, dotacja celowa z budżetu państwa - 20.722,-zł,
2) środki własne Samorządu Województwa - 41.444,-zł.</t>
  </si>
  <si>
    <r>
      <rPr>
        <b/>
        <u/>
        <sz val="19"/>
        <rFont val="Arial"/>
        <family val="2"/>
        <charset val="238"/>
      </rPr>
      <t>Zmiany w planie dotacji</t>
    </r>
    <r>
      <rPr>
        <b/>
        <sz val="19"/>
        <rFont val="Arial"/>
        <family val="2"/>
        <charset val="238"/>
      </rPr>
      <t xml:space="preserve"> </t>
    </r>
    <r>
      <rPr>
        <sz val="19"/>
        <rFont val="Arial"/>
        <family val="2"/>
        <charset val="238"/>
      </rPr>
      <t>dla ZAZ-u w Budach Głogowskich poprzez:
- przeniesienie z dotacji podmiotowej na dotację celową (majątkową) - 30.000,-zł,
- ustalenie dotacji celowej (majątkowej) - 32.000,-zł.</t>
    </r>
  </si>
  <si>
    <r>
      <rPr>
        <b/>
        <u/>
        <sz val="19"/>
        <color theme="1"/>
        <rFont val="Arial"/>
        <family val="2"/>
        <charset val="238"/>
      </rPr>
      <t>Zmniejszenie planu wydatków</t>
    </r>
    <r>
      <rPr>
        <b/>
        <sz val="19"/>
        <color theme="1"/>
        <rFont val="Arial"/>
        <family val="2"/>
        <charset val="238"/>
      </rPr>
      <t xml:space="preserve"> </t>
    </r>
    <r>
      <rPr>
        <sz val="19"/>
        <color theme="1"/>
        <rFont val="Arial"/>
        <family val="2"/>
        <charset val="238"/>
      </rPr>
      <t xml:space="preserve">przeznaczonych na realizację zadania pn.: "Budowa obwodnicy Leska w ciągu DW 894 od DK 84 w m. Postołów do DW 894 w m. Huzele".
</t>
    </r>
    <r>
      <rPr>
        <b/>
        <sz val="19"/>
        <color theme="1"/>
        <rFont val="Arial"/>
        <family val="2"/>
        <charset val="238"/>
      </rPr>
      <t>Dotyczy przedsięwzięcia ujętego w wykazie przedsięwzięć do WPF</t>
    </r>
    <r>
      <rPr>
        <sz val="19"/>
        <color theme="1"/>
        <rFont val="Arial"/>
        <family val="2"/>
        <charset val="238"/>
      </rPr>
      <t>.</t>
    </r>
  </si>
  <si>
    <r>
      <rPr>
        <b/>
        <u/>
        <sz val="19"/>
        <color theme="1"/>
        <rFont val="Arial"/>
        <family val="2"/>
        <charset val="238"/>
      </rPr>
      <t>Zwiększenie planu wydatków</t>
    </r>
    <r>
      <rPr>
        <b/>
        <sz val="19"/>
        <color theme="1"/>
        <rFont val="Arial"/>
        <family val="2"/>
        <charset val="238"/>
      </rPr>
      <t xml:space="preserve"> </t>
    </r>
    <r>
      <rPr>
        <sz val="19"/>
        <color theme="1"/>
        <rFont val="Arial"/>
        <family val="2"/>
        <charset val="238"/>
      </rPr>
      <t xml:space="preserve">z przeznaczeniem na realizację projektu pn.: "RaP STEAM – robotyka i programowanie w szkołach podstawowych z terenu województwa podkarpackiego" w ramach programu regionalnego Fundusze Europejskie dla Podkarpacia 2021-2027.
</t>
    </r>
    <r>
      <rPr>
        <b/>
        <sz val="19"/>
        <color theme="1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</si>
  <si>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color theme="1"/>
        <rFont val="Arial"/>
        <family val="2"/>
        <charset val="238"/>
      </rPr>
      <t>Zwiększenie planu wydatków</t>
    </r>
    <r>
      <rPr>
        <b/>
        <sz val="19"/>
        <color theme="1"/>
        <rFont val="Arial"/>
        <family val="2"/>
        <charset val="238"/>
      </rPr>
      <t xml:space="preserve"> </t>
    </r>
    <r>
      <rPr>
        <sz val="19"/>
        <color theme="1"/>
        <rFont val="Arial"/>
        <family val="2"/>
        <charset val="238"/>
      </rPr>
      <t xml:space="preserve"> z przeznaczeniem na realizację projektu pn.: "Zrównoważona żywność - od produkcji do konsumpcji" w ramach Programu Erasmus+.
</t>
    </r>
    <r>
      <rPr>
        <b/>
        <sz val="19"/>
        <color theme="1"/>
        <rFont val="Arial"/>
        <family val="2"/>
        <charset val="238"/>
      </rPr>
      <t xml:space="preserve">Dotyczy przedsięwzięcia ujętego w wykazie przedsięwzięć do WPF. </t>
    </r>
  </si>
  <si>
    <t xml:space="preserve">środki własne Samorządu Województwa, w tym do refundacji ze środków UE - 189.994,-zł oraz dotacji celowej z budżetu państwa - 35.624,-zł.
</t>
  </si>
  <si>
    <r>
      <rPr>
        <b/>
        <u/>
        <sz val="19"/>
        <color theme="1"/>
        <rFont val="Arial"/>
        <family val="2"/>
        <charset val="238"/>
      </rPr>
      <t>Zwiększenie planu wydatków</t>
    </r>
    <r>
      <rPr>
        <b/>
        <sz val="19"/>
        <color theme="1"/>
        <rFont val="Arial"/>
        <family val="2"/>
        <charset val="238"/>
      </rPr>
      <t xml:space="preserve"> </t>
    </r>
    <r>
      <rPr>
        <sz val="19"/>
        <color theme="1"/>
        <rFont val="Arial"/>
        <family val="2"/>
        <charset val="238"/>
      </rPr>
      <t xml:space="preserve">  z przeznaczeniem na realizację projektu pn.: "Making personal learning experiences possible and visible also in a digital way - Das PerLen-Konzept" („Umożliwienie i uwidocznienie osobistych doświadczeń edukacyjnych także w sposób cyfrowy - Das PerLen-Konzept”) w ramach Programu Erasmus+. 
</t>
    </r>
    <r>
      <rPr>
        <b/>
        <sz val="19"/>
        <color theme="1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</si>
  <si>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color theme="1"/>
        <rFont val="Arial"/>
        <family val="2"/>
        <charset val="238"/>
      </rPr>
      <t>Zwiększenie planu wydatków</t>
    </r>
    <r>
      <rPr>
        <b/>
        <sz val="19"/>
        <color theme="1"/>
        <rFont val="Arial"/>
        <family val="2"/>
        <charset val="238"/>
      </rPr>
      <t xml:space="preserve"> </t>
    </r>
    <r>
      <rPr>
        <sz val="19"/>
        <color theme="1"/>
        <rFont val="Arial"/>
        <family val="2"/>
        <charset val="238"/>
      </rPr>
      <t xml:space="preserve">  z przeznaczeniem na realizację projektu pn.: "Projekt akredytowany - nr 2022-1-PL01-KA121-SCH-000062408 w ramach Programu Erasmus+” w ramach Programu Erasmus+.
</t>
    </r>
    <r>
      <rPr>
        <b/>
        <sz val="19"/>
        <color theme="1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</si>
  <si>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color theme="1"/>
        <rFont val="Arial"/>
        <family val="2"/>
        <charset val="238"/>
      </rPr>
      <t>Zwiększenie planu wydatków</t>
    </r>
    <r>
      <rPr>
        <b/>
        <sz val="19"/>
        <color theme="1"/>
        <rFont val="Arial"/>
        <family val="2"/>
        <charset val="238"/>
      </rPr>
      <t xml:space="preserve">  </t>
    </r>
    <r>
      <rPr>
        <sz val="19"/>
        <color theme="1"/>
        <rFont val="Arial"/>
        <family val="2"/>
        <charset val="238"/>
      </rPr>
      <t xml:space="preserve">z przeznaczeniem na realizację projektu pn.: "Projekt akredytowany – nr projektu: 2023-1-PL01-KA121-SCH-000118667" w ramach Programu Erasmus+ .
</t>
    </r>
    <r>
      <rPr>
        <b/>
        <sz val="19"/>
        <color theme="1"/>
        <rFont val="Arial"/>
        <family val="2"/>
        <charset val="238"/>
      </rPr>
      <t xml:space="preserve">Dotyczy przedsięwzięcia ujętego w wykazie przedsięwzięć do WPF. </t>
    </r>
  </si>
  <si>
    <t>dotacja celowa z budżetu państwa pozostała na koniec 2023r. na rachunkach projektów</t>
  </si>
  <si>
    <r>
      <rPr>
        <b/>
        <u/>
        <sz val="19"/>
        <rFont val="Arial"/>
        <family val="2"/>
        <charset val="238"/>
      </rPr>
      <t>Zwiększenie planu dotacji celowej</t>
    </r>
    <r>
      <rPr>
        <sz val="19"/>
        <rFont val="Arial"/>
        <family val="2"/>
        <charset val="238"/>
      </rPr>
      <t xml:space="preserve"> dla Klinicznego Szpitala Wojewódzkiego Nr 2 im. Św. Jadwigi Królowej w Rzeszowie z przeznaczeniem na realizację zadania pn. „Przebudowa budynku Histopatologii i Patomorfologii w Klinicznym Szpitalu Nr 2 im. Św. Jadwigi Królowej w Rzeszowie”.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</si>
  <si>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rFont val="Arial"/>
        <family val="2"/>
        <charset val="238"/>
      </rPr>
      <t>Zwiększenie planu dotacji celowej</t>
    </r>
    <r>
      <rPr>
        <b/>
        <sz val="19"/>
        <rFont val="Arial"/>
        <family val="2"/>
        <charset val="238"/>
      </rPr>
      <t xml:space="preserve"> </t>
    </r>
    <r>
      <rPr>
        <sz val="19"/>
        <rFont val="Arial"/>
        <family val="2"/>
        <charset val="238"/>
      </rPr>
      <t xml:space="preserve">dla Klinicznego Szpitala Wojewódzkiego Nr 2 im. Św. Jadwigi Królowej w Rzeszowie z przeznaczeniem na realizację zadania pn. „Podkarpackie Centrum Medycyny Dziecięcej”.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</si>
  <si>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r>
      <rPr>
        <b/>
        <u/>
        <sz val="19"/>
        <rFont val="Arial"/>
        <family val="2"/>
        <charset val="238"/>
      </rPr>
      <t>Zmiany w planie dotacji celowej</t>
    </r>
    <r>
      <rPr>
        <sz val="19"/>
        <rFont val="Arial"/>
        <family val="2"/>
        <charset val="238"/>
      </rPr>
      <t xml:space="preserve"> dla Klinicznego Szpitala Wojewódzkiego Nr 2 im. Św. Jadwigi Królowej w Rzeszowie przeznaczonej na realizację zadania pn. "Modernizacja Kliniki Ortopedii w KSW Nr 2 w Rzeszowie".
</t>
    </r>
    <r>
      <rPr>
        <b/>
        <sz val="19"/>
        <rFont val="Arial"/>
        <family val="2"/>
        <charset val="238"/>
      </rPr>
      <t xml:space="preserve">Dotyczy przedsięwzięcia ujętego w wykazie przedsięwzięć do WPF. </t>
    </r>
  </si>
  <si>
    <r>
      <t xml:space="preserve">1) </t>
    </r>
    <r>
      <rPr>
        <u/>
        <sz val="19"/>
        <rFont val="Arial"/>
        <family val="2"/>
        <charset val="238"/>
      </rPr>
      <t xml:space="preserve">zmniejszenie </t>
    </r>
    <r>
      <rPr>
        <sz val="19"/>
        <rFont val="Arial"/>
        <family val="2"/>
        <charset val="238"/>
      </rPr>
      <t xml:space="preserve"> - środki własne Samorządu Województwa,
2) </t>
    </r>
    <r>
      <rPr>
        <u/>
        <sz val="19"/>
        <rFont val="Arial"/>
        <family val="2"/>
        <charset val="238"/>
      </rPr>
      <t>zwiększenie:</t>
    </r>
    <r>
      <rPr>
        <sz val="19"/>
        <rFont val="Arial"/>
        <family val="2"/>
        <charset val="238"/>
      </rPr>
      <t xml:space="preserve">
a) środki RFIL pozostałe na koniec 2023 r. na rachunku - 58.012,-zł,
b) środki własne Samorządu Województwa  - 555.021,-zł ( w tym odsetki RFIL 536.582,-zł).</t>
    </r>
  </si>
  <si>
    <t>1) środki pochodzące z budżetu UE pozostałe na koniec 2023 r. na rachunku projektu - 14.389.008,-zł, 
2) środki własne Samorządu Województwa do przyszłej refundacji z NFOŚiGW w Warszawie - 2.177.286,-zł.</t>
  </si>
  <si>
    <r>
      <rPr>
        <b/>
        <u/>
        <sz val="19"/>
        <color theme="1"/>
        <rFont val="Arial"/>
        <family val="2"/>
        <charset val="238"/>
      </rPr>
      <t xml:space="preserve">Zmniejszenie planu dotacji celowej </t>
    </r>
    <r>
      <rPr>
        <sz val="19"/>
        <color theme="1"/>
        <rFont val="Arial"/>
        <family val="2"/>
        <charset val="238"/>
      </rPr>
      <t xml:space="preserve">dla Wojewódzkiego Domu Kultury w Rzeszowie przeznaczonej na realizację zadania pn. "Opracowanie kompleksowej dokumentacji projektowej dla inwestycji : Rozbudowa i przebudowa budynku WDK w Rzeszowie wraz z zagospodarowaniem skweru im. G Gęsickiej i budową parkingów od strony południowej".
</t>
    </r>
    <r>
      <rPr>
        <b/>
        <sz val="19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</si>
  <si>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19"/>
        <color theme="1"/>
        <rFont val="Arial"/>
        <family val="2"/>
        <charset val="238"/>
      </rPr>
      <t>Zwiększenie planu dotacji celowej</t>
    </r>
    <r>
      <rPr>
        <sz val="19"/>
        <color theme="1"/>
        <rFont val="Arial"/>
        <family val="2"/>
        <charset val="238"/>
      </rPr>
      <t xml:space="preserve"> dla Muzeum Kultury Ludowej w Kolbuszowej z przeznaczeniem na realizację zadania pn. "Zachowanie dziedzictwa kulturowego i podniesienie atrakcyjności turystycznej regionu poprzez rozbudowę Parku Etnograficznego Muzeum Kultury Ludowej w Kolbuszowej - Recepcja Parku Etnograficznego Muzeum Kultury Ludowej w Kolbuszowej".
</t>
    </r>
    <r>
      <rPr>
        <b/>
        <sz val="19"/>
        <color theme="1"/>
        <rFont val="Arial"/>
        <family val="2"/>
        <charset val="238"/>
      </rPr>
      <t>Dotyczy przedsięwzięcia ujętego w wykazie przedsięwzięć do WPF.</t>
    </r>
  </si>
  <si>
    <t xml:space="preserve">Załącznik do uzasadnienia 
do projektu uchwały Sejmiku 
w sprawie zmian w budżecie 
Województwa Podkarpackiego na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</si>
</sst>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7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sz val="20"/>
      <name val="Arial"/>
      <family val="2"/>
      <charset val="238"/>
    </font>
    <font>
      <sz val="19"/>
      <name val="Arial"/>
      <family val="2"/>
      <charset val="238"/>
    </font>
    <font>
      <b/>
      <u/>
      <sz val="19"/>
      <name val="Arial"/>
      <family val="2"/>
      <charset val="238"/>
    </font>
    <font>
      <b/>
      <sz val="19"/>
      <name val="Arial"/>
      <family val="2"/>
      <charset val="238"/>
    </font>
    <font>
      <b/>
      <sz val="19"/>
      <color theme="1"/>
      <name val="Arial"/>
      <family val="2"/>
      <charset val="238"/>
    </font>
    <font>
      <sz val="19"/>
      <color theme="1"/>
      <name val="Arial"/>
      <family val="2"/>
      <charset val="238"/>
    </font>
    <font>
      <b/>
      <u/>
      <sz val="19"/>
      <color theme="1"/>
      <name val="Arial"/>
      <family val="2"/>
      <charset val="238"/>
    </font>
    <font>
      <sz val="19"/>
      <color rgb="FFFF0000"/>
      <name val="Arial"/>
      <family val="2"/>
      <charset val="238"/>
    </font>
    <font>
      <sz val="10"/>
      <name val="Arial CE"/>
      <charset val="238"/>
    </font>
    <font>
      <sz val="19"/>
      <color rgb="FF000000"/>
      <name val="Arial"/>
      <family val="2"/>
      <charset val="238"/>
    </font>
    <font>
      <sz val="19"/>
      <color indexed="8"/>
      <name val="Arial"/>
      <family val="2"/>
      <charset val="238"/>
    </font>
    <font>
      <b/>
      <i/>
      <sz val="19"/>
      <name val="Arial"/>
      <family val="2"/>
      <charset val="238"/>
    </font>
    <font>
      <u/>
      <sz val="19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2"/>
    <xf numFmtId="0" fontId="6" fillId="3" borderId="2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8" fillId="0" borderId="0" xfId="2" applyFont="1"/>
    <xf numFmtId="0" fontId="7" fillId="0" borderId="0" xfId="2" applyFont="1"/>
    <xf numFmtId="0" fontId="10" fillId="0" borderId="0" xfId="0" applyFont="1"/>
    <xf numFmtId="3" fontId="12" fillId="3" borderId="12" xfId="2" applyNumberFormat="1" applyFont="1" applyFill="1" applyBorder="1" applyAlignment="1">
      <alignment horizontal="center" vertical="center"/>
    </xf>
    <xf numFmtId="3" fontId="12" fillId="3" borderId="5" xfId="2" applyNumberFormat="1" applyFont="1" applyFill="1" applyBorder="1" applyAlignment="1">
      <alignment horizontal="center" vertical="center"/>
    </xf>
    <xf numFmtId="3" fontId="0" fillId="0" borderId="0" xfId="0" applyNumberFormat="1"/>
    <xf numFmtId="3" fontId="15" fillId="0" borderId="3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left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3" fontId="19" fillId="4" borderId="7" xfId="0" applyNumberFormat="1" applyFont="1" applyFill="1" applyBorder="1" applyAlignment="1">
      <alignment horizontal="right" vertical="center" wrapText="1"/>
    </xf>
    <xf numFmtId="3" fontId="19" fillId="4" borderId="12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right" vertical="center" wrapText="1"/>
    </xf>
    <xf numFmtId="3" fontId="19" fillId="4" borderId="4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/>
    </xf>
    <xf numFmtId="3" fontId="17" fillId="3" borderId="4" xfId="0" applyNumberFormat="1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3" fillId="0" borderId="0" xfId="2" applyFont="1"/>
    <xf numFmtId="0" fontId="17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4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5" fillId="4" borderId="2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righ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/>
    </xf>
    <xf numFmtId="3" fontId="25" fillId="3" borderId="4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3" fontId="25" fillId="3" borderId="4" xfId="0" applyNumberFormat="1" applyFont="1" applyFill="1" applyBorder="1" applyAlignment="1">
      <alignment horizontal="center" vertical="center"/>
    </xf>
    <xf numFmtId="49" fontId="17" fillId="0" borderId="12" xfId="0" quotePrefix="1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0" fontId="19" fillId="4" borderId="5" xfId="0" applyFont="1" applyFill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lef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3" fontId="27" fillId="0" borderId="0" xfId="0" applyNumberFormat="1" applyFont="1"/>
    <xf numFmtId="0" fontId="9" fillId="0" borderId="4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3" fontId="28" fillId="0" borderId="11" xfId="2" applyNumberFormat="1" applyFont="1" applyBorder="1" applyAlignment="1">
      <alignment horizontal="right" vertical="center" wrapText="1"/>
    </xf>
    <xf numFmtId="3" fontId="28" fillId="0" borderId="4" xfId="2" applyNumberFormat="1" applyFont="1" applyBorder="1" applyAlignment="1">
      <alignment horizontal="right" vertical="center" wrapText="1"/>
    </xf>
    <xf numFmtId="0" fontId="28" fillId="0" borderId="11" xfId="2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3" fontId="28" fillId="0" borderId="2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vertical="center" wrapText="1"/>
    </xf>
    <xf numFmtId="3" fontId="28" fillId="0" borderId="2" xfId="2" applyNumberFormat="1" applyFont="1" applyBorder="1" applyAlignment="1">
      <alignment horizontal="right" vertical="center" wrapText="1"/>
    </xf>
    <xf numFmtId="0" fontId="28" fillId="0" borderId="4" xfId="3" applyFont="1" applyBorder="1" applyAlignment="1">
      <alignment horizontal="left" vertical="center" wrapText="1"/>
    </xf>
    <xf numFmtId="0" fontId="28" fillId="0" borderId="4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3" fontId="9" fillId="3" borderId="4" xfId="2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3" fontId="24" fillId="0" borderId="5" xfId="0" applyNumberFormat="1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9" fillId="0" borderId="1" xfId="2" applyFont="1" applyBorder="1" applyAlignment="1">
      <alignment horizontal="right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3" fontId="9" fillId="3" borderId="4" xfId="2" applyNumberFormat="1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3" fontId="21" fillId="3" borderId="12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3" fontId="17" fillId="3" borderId="4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2 4" xfId="3" xr:uid="{00000000-0005-0000-0000-000002000000}"/>
    <cellStyle name="Normalny 9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F17"/>
  <sheetViews>
    <sheetView tabSelected="1" view="pageBreakPreview" zoomScale="70" zoomScaleSheetLayoutView="70" workbookViewId="0">
      <selection sqref="A1:F1"/>
    </sheetView>
  </sheetViews>
  <sheetFormatPr defaultColWidth="10.28515625" defaultRowHeight="18"/>
  <cols>
    <col min="1" max="1" width="8" style="13" customWidth="1"/>
    <col min="2" max="2" width="11" style="13" customWidth="1"/>
    <col min="3" max="3" width="21.7109375" style="13" customWidth="1"/>
    <col min="4" max="4" width="18" style="13" customWidth="1"/>
    <col min="5" max="5" width="114.5703125" style="13" customWidth="1"/>
    <col min="6" max="6" width="20.140625" style="14" customWidth="1"/>
    <col min="7" max="7" width="10.28515625" style="6"/>
    <col min="8" max="8" width="13.85546875" style="6" bestFit="1" customWidth="1"/>
    <col min="9" max="16384" width="10.28515625" style="6"/>
  </cols>
  <sheetData>
    <row r="1" spans="1:6" ht="127.5" customHeight="1" thickBot="1">
      <c r="A1" s="112" t="s">
        <v>87</v>
      </c>
      <c r="B1" s="112"/>
      <c r="C1" s="112"/>
      <c r="D1" s="112"/>
      <c r="E1" s="112"/>
      <c r="F1" s="112"/>
    </row>
    <row r="2" spans="1:6" ht="30" customHeight="1" thickBot="1">
      <c r="A2" s="113" t="s">
        <v>10</v>
      </c>
      <c r="B2" s="114"/>
      <c r="C2" s="114"/>
      <c r="D2" s="114"/>
      <c r="E2" s="114"/>
      <c r="F2" s="114"/>
    </row>
    <row r="3" spans="1:6" ht="70.5" customHeight="1" thickBot="1">
      <c r="A3" s="7" t="s">
        <v>0</v>
      </c>
      <c r="B3" s="8" t="s">
        <v>1</v>
      </c>
      <c r="C3" s="9" t="s">
        <v>2</v>
      </c>
      <c r="D3" s="10" t="s">
        <v>3</v>
      </c>
      <c r="E3" s="8" t="s">
        <v>11</v>
      </c>
      <c r="F3" s="11" t="s">
        <v>4</v>
      </c>
    </row>
    <row r="4" spans="1:6" ht="84.75" customHeight="1" thickBot="1">
      <c r="A4" s="79">
        <v>600</v>
      </c>
      <c r="B4" s="80">
        <v>60013</v>
      </c>
      <c r="C4" s="81">
        <v>-25917306</v>
      </c>
      <c r="D4" s="82"/>
      <c r="E4" s="83" t="s">
        <v>64</v>
      </c>
      <c r="F4" s="84" t="s">
        <v>46</v>
      </c>
    </row>
    <row r="5" spans="1:6" s="39" customFormat="1" ht="55.5" customHeight="1" thickBot="1">
      <c r="A5" s="122">
        <v>758</v>
      </c>
      <c r="B5" s="85" t="s">
        <v>43</v>
      </c>
      <c r="C5" s="86"/>
      <c r="D5" s="87">
        <v>404603</v>
      </c>
      <c r="E5" s="88" t="s">
        <v>65</v>
      </c>
      <c r="F5" s="84" t="s">
        <v>44</v>
      </c>
    </row>
    <row r="6" spans="1:6" s="39" customFormat="1" ht="160.5" customHeight="1" thickBot="1">
      <c r="A6" s="123"/>
      <c r="B6" s="80">
        <v>75866</v>
      </c>
      <c r="C6" s="81">
        <v>-5712784</v>
      </c>
      <c r="D6" s="89">
        <v>729727</v>
      </c>
      <c r="E6" s="90" t="s">
        <v>66</v>
      </c>
      <c r="F6" s="91" t="s">
        <v>14</v>
      </c>
    </row>
    <row r="7" spans="1:6" s="39" customFormat="1" ht="252" customHeight="1" thickBot="1">
      <c r="A7" s="92">
        <v>801</v>
      </c>
      <c r="B7" s="93" t="s">
        <v>16</v>
      </c>
      <c r="C7" s="87">
        <v>-240617</v>
      </c>
      <c r="D7" s="94"/>
      <c r="E7" s="88" t="s">
        <v>67</v>
      </c>
      <c r="F7" s="95" t="s">
        <v>45</v>
      </c>
    </row>
    <row r="8" spans="1:6" s="39" customFormat="1" ht="127.5" customHeight="1" thickBot="1">
      <c r="A8" s="96">
        <v>921</v>
      </c>
      <c r="B8" s="97" t="s">
        <v>39</v>
      </c>
      <c r="C8" s="98"/>
      <c r="D8" s="99">
        <v>960000</v>
      </c>
      <c r="E8" s="100" t="s">
        <v>68</v>
      </c>
      <c r="F8" s="101" t="s">
        <v>38</v>
      </c>
    </row>
    <row r="9" spans="1:6" ht="23.25" customHeight="1" thickBot="1">
      <c r="A9" s="115" t="s">
        <v>5</v>
      </c>
      <c r="B9" s="116"/>
      <c r="C9" s="102">
        <f>SUM(C4:C8)</f>
        <v>-31870707</v>
      </c>
      <c r="D9" s="102">
        <f>SUM(D4:D8)</f>
        <v>2094330</v>
      </c>
      <c r="E9" s="117"/>
      <c r="F9" s="16"/>
    </row>
    <row r="10" spans="1:6" ht="82.5" customHeight="1" thickBot="1">
      <c r="A10" s="119" t="s">
        <v>12</v>
      </c>
      <c r="B10" s="120"/>
      <c r="C10" s="121">
        <f>SUM(C9:D9)</f>
        <v>-29776377</v>
      </c>
      <c r="D10" s="121"/>
      <c r="E10" s="118"/>
      <c r="F10" s="17"/>
    </row>
    <row r="11" spans="1:6" ht="104.25" customHeight="1">
      <c r="A11" s="110"/>
      <c r="B11" s="111"/>
      <c r="C11" s="111"/>
      <c r="D11" s="111"/>
      <c r="E11" s="111"/>
      <c r="F11" s="12"/>
    </row>
    <row r="12" spans="1:6">
      <c r="A12" s="12"/>
    </row>
    <row r="14" spans="1:6" ht="14.25" customHeight="1"/>
    <row r="15" spans="1:6" ht="14.25" customHeight="1"/>
    <row r="16" spans="1:6" ht="15" customHeight="1"/>
    <row r="17" ht="14.25" customHeight="1"/>
  </sheetData>
  <mergeCells count="8">
    <mergeCell ref="A11:E11"/>
    <mergeCell ref="A1:F1"/>
    <mergeCell ref="A2:F2"/>
    <mergeCell ref="A9:B9"/>
    <mergeCell ref="E9:E10"/>
    <mergeCell ref="A10:B10"/>
    <mergeCell ref="C10:D10"/>
    <mergeCell ref="A5:A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2" fitToHeight="0" orientation="landscape" r:id="rId1"/>
  <headerFooter scaleWithDoc="0" alignWithMargins="0">
    <oddFooter>Strona &amp;P z &amp;N</oddFooter>
  </headerFooter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J34"/>
  <sheetViews>
    <sheetView view="pageBreakPreview" zoomScale="55" zoomScaleNormal="60" zoomScaleSheetLayoutView="55" workbookViewId="0">
      <pane ySplit="2" topLeftCell="A3" activePane="bottomLeft" state="frozen"/>
      <selection activeCell="K8" sqref="K8"/>
      <selection pane="bottomLeft" activeCell="J3" sqref="J3"/>
    </sheetView>
  </sheetViews>
  <sheetFormatPr defaultColWidth="10.28515625" defaultRowHeight="21.75"/>
  <cols>
    <col min="1" max="1" width="6.5703125" style="1" customWidth="1"/>
    <col min="2" max="2" width="11.140625" style="2" bestFit="1" customWidth="1"/>
    <col min="3" max="3" width="15.140625" style="3" customWidth="1"/>
    <col min="4" max="4" width="25.140625" style="4" customWidth="1"/>
    <col min="5" max="5" width="22.5703125" style="4" bestFit="1" customWidth="1"/>
    <col min="6" max="6" width="124" style="3" customWidth="1"/>
    <col min="7" max="7" width="22" style="5" customWidth="1"/>
    <col min="8" max="8" width="72.7109375" customWidth="1"/>
    <col min="9" max="9" width="22.5703125" customWidth="1"/>
    <col min="10" max="10" width="12.140625" customWidth="1"/>
    <col min="11" max="11" width="13.28515625" customWidth="1"/>
    <col min="12" max="12" width="11.42578125" customWidth="1"/>
    <col min="13" max="13" width="9.28515625" customWidth="1"/>
    <col min="14" max="14" width="9" customWidth="1"/>
    <col min="15" max="15" width="9.28515625" customWidth="1"/>
    <col min="16" max="16" width="10.7109375" customWidth="1"/>
    <col min="17" max="17" width="14.28515625" customWidth="1"/>
    <col min="18" max="18" width="20.85546875" customWidth="1"/>
  </cols>
  <sheetData>
    <row r="1" spans="1:10" ht="41.25" customHeight="1" thickBot="1">
      <c r="A1" s="124" t="s">
        <v>6</v>
      </c>
      <c r="B1" s="125"/>
      <c r="C1" s="125"/>
      <c r="D1" s="125"/>
      <c r="E1" s="125"/>
      <c r="F1" s="125"/>
      <c r="G1" s="125"/>
      <c r="H1" s="126"/>
    </row>
    <row r="2" spans="1:10" ht="81.75" customHeight="1" thickBot="1">
      <c r="A2" s="108" t="s">
        <v>7</v>
      </c>
      <c r="B2" s="66" t="s">
        <v>0</v>
      </c>
      <c r="C2" s="66" t="s">
        <v>1</v>
      </c>
      <c r="D2" s="67" t="s">
        <v>2</v>
      </c>
      <c r="E2" s="67" t="s">
        <v>3</v>
      </c>
      <c r="F2" s="66" t="s">
        <v>8</v>
      </c>
      <c r="G2" s="68" t="s">
        <v>4</v>
      </c>
      <c r="H2" s="69" t="s">
        <v>47</v>
      </c>
    </row>
    <row r="3" spans="1:10" ht="138" customHeight="1" thickBot="1">
      <c r="A3" s="22">
        <v>1</v>
      </c>
      <c r="B3" s="50">
        <v>600</v>
      </c>
      <c r="C3" s="56">
        <v>60013</v>
      </c>
      <c r="D3" s="54">
        <v>-47122374</v>
      </c>
      <c r="E3" s="54"/>
      <c r="F3" s="57" t="s">
        <v>72</v>
      </c>
      <c r="G3" s="45" t="s">
        <v>20</v>
      </c>
      <c r="H3" s="19" t="s">
        <v>48</v>
      </c>
      <c r="I3" s="18"/>
    </row>
    <row r="4" spans="1:10" ht="123.75" customHeight="1" thickBot="1">
      <c r="A4" s="22">
        <v>2</v>
      </c>
      <c r="B4" s="106">
        <v>730</v>
      </c>
      <c r="C4" s="105">
        <v>73095</v>
      </c>
      <c r="D4" s="23"/>
      <c r="E4" s="23">
        <v>125269</v>
      </c>
      <c r="F4" s="20" t="s">
        <v>24</v>
      </c>
      <c r="G4" s="103" t="s">
        <v>15</v>
      </c>
      <c r="H4" s="21" t="s">
        <v>49</v>
      </c>
      <c r="I4" s="18"/>
    </row>
    <row r="5" spans="1:10" ht="150.75" customHeight="1" thickBot="1">
      <c r="A5" s="22">
        <v>3</v>
      </c>
      <c r="B5" s="50">
        <v>750</v>
      </c>
      <c r="C5" s="51" t="s">
        <v>25</v>
      </c>
      <c r="D5" s="42"/>
      <c r="E5" s="43">
        <v>237493</v>
      </c>
      <c r="F5" s="52" t="s">
        <v>59</v>
      </c>
      <c r="G5" s="45" t="s">
        <v>36</v>
      </c>
      <c r="H5" s="64" t="s">
        <v>75</v>
      </c>
      <c r="I5" s="18"/>
    </row>
    <row r="6" spans="1:10" ht="174" customHeight="1" thickBot="1">
      <c r="A6" s="22">
        <v>4</v>
      </c>
      <c r="B6" s="155">
        <v>801</v>
      </c>
      <c r="C6" s="56">
        <v>80146</v>
      </c>
      <c r="D6" s="23"/>
      <c r="E6" s="23">
        <v>414444</v>
      </c>
      <c r="F6" s="24" t="s">
        <v>73</v>
      </c>
      <c r="G6" s="148" t="s">
        <v>21</v>
      </c>
      <c r="H6" s="19" t="s">
        <v>70</v>
      </c>
      <c r="I6" s="18"/>
    </row>
    <row r="7" spans="1:10" ht="117" customHeight="1" thickBot="1">
      <c r="A7" s="22">
        <v>5</v>
      </c>
      <c r="B7" s="156"/>
      <c r="C7" s="152">
        <v>80195</v>
      </c>
      <c r="D7" s="23"/>
      <c r="E7" s="23">
        <v>14198</v>
      </c>
      <c r="F7" s="24" t="s">
        <v>74</v>
      </c>
      <c r="G7" s="151"/>
      <c r="H7" s="19" t="s">
        <v>50</v>
      </c>
      <c r="I7" s="18"/>
    </row>
    <row r="8" spans="1:10" ht="159.75" customHeight="1" thickBot="1">
      <c r="A8" s="22">
        <v>6</v>
      </c>
      <c r="B8" s="156"/>
      <c r="C8" s="153"/>
      <c r="D8" s="23"/>
      <c r="E8" s="23">
        <v>2677</v>
      </c>
      <c r="F8" s="24" t="s">
        <v>76</v>
      </c>
      <c r="G8" s="151"/>
      <c r="H8" s="19" t="s">
        <v>50</v>
      </c>
      <c r="J8" s="18"/>
    </row>
    <row r="9" spans="1:10" ht="122.25" customHeight="1" thickBot="1">
      <c r="A9" s="22">
        <v>7</v>
      </c>
      <c r="B9" s="157"/>
      <c r="C9" s="154"/>
      <c r="D9" s="54"/>
      <c r="E9" s="54">
        <v>344909</v>
      </c>
      <c r="F9" s="57" t="s">
        <v>77</v>
      </c>
      <c r="G9" s="149"/>
      <c r="H9" s="19" t="s">
        <v>50</v>
      </c>
      <c r="I9" s="18"/>
    </row>
    <row r="10" spans="1:10" ht="129" customHeight="1" thickBot="1">
      <c r="A10" s="22">
        <v>8</v>
      </c>
      <c r="B10" s="106">
        <v>801</v>
      </c>
      <c r="C10" s="105">
        <v>80195</v>
      </c>
      <c r="D10" s="54"/>
      <c r="E10" s="54">
        <v>20000</v>
      </c>
      <c r="F10" s="57" t="s">
        <v>78</v>
      </c>
      <c r="G10" s="103" t="s">
        <v>21</v>
      </c>
      <c r="H10" s="19" t="s">
        <v>50</v>
      </c>
      <c r="I10" s="18">
        <f>SUM(E7:E10)</f>
        <v>381784</v>
      </c>
    </row>
    <row r="11" spans="1:10" ht="164.25" customHeight="1" thickBot="1">
      <c r="A11" s="22">
        <v>9</v>
      </c>
      <c r="B11" s="40" t="s">
        <v>26</v>
      </c>
      <c r="C11" s="41" t="s">
        <v>27</v>
      </c>
      <c r="D11" s="42">
        <v>-7853000</v>
      </c>
      <c r="E11" s="43">
        <v>2869943</v>
      </c>
      <c r="F11" s="44" t="s">
        <v>51</v>
      </c>
      <c r="G11" s="45" t="s">
        <v>28</v>
      </c>
      <c r="H11" s="46" t="s">
        <v>52</v>
      </c>
      <c r="I11" s="18"/>
    </row>
    <row r="12" spans="1:10" ht="253.5" customHeight="1" thickBot="1">
      <c r="A12" s="22">
        <v>10</v>
      </c>
      <c r="B12" s="40" t="s">
        <v>29</v>
      </c>
      <c r="C12" s="41" t="s">
        <v>30</v>
      </c>
      <c r="D12" s="47"/>
      <c r="E12" s="48">
        <v>61537</v>
      </c>
      <c r="F12" s="44" t="s">
        <v>31</v>
      </c>
      <c r="G12" s="45" t="s">
        <v>28</v>
      </c>
      <c r="H12" s="49" t="s">
        <v>79</v>
      </c>
      <c r="I12" s="18"/>
    </row>
    <row r="13" spans="1:10" ht="162.75" customHeight="1" thickBot="1">
      <c r="A13" s="58">
        <v>11</v>
      </c>
      <c r="B13" s="127">
        <v>851</v>
      </c>
      <c r="C13" s="129" t="s">
        <v>35</v>
      </c>
      <c r="D13" s="59"/>
      <c r="E13" s="60">
        <v>163600</v>
      </c>
      <c r="F13" s="20" t="s">
        <v>80</v>
      </c>
      <c r="G13" s="148" t="s">
        <v>37</v>
      </c>
      <c r="H13" s="65" t="s">
        <v>53</v>
      </c>
      <c r="I13" s="18"/>
    </row>
    <row r="14" spans="1:10" ht="129.75" customHeight="1" thickBot="1">
      <c r="A14" s="58">
        <v>12</v>
      </c>
      <c r="B14" s="150"/>
      <c r="C14" s="158"/>
      <c r="D14" s="59"/>
      <c r="E14" s="60">
        <v>126282</v>
      </c>
      <c r="F14" s="20" t="s">
        <v>81</v>
      </c>
      <c r="G14" s="151"/>
      <c r="H14" s="65" t="s">
        <v>53</v>
      </c>
      <c r="I14" s="18"/>
    </row>
    <row r="15" spans="1:10" ht="244.5" customHeight="1" thickBot="1">
      <c r="A15" s="22">
        <v>13</v>
      </c>
      <c r="B15" s="128"/>
      <c r="C15" s="130"/>
      <c r="D15" s="47">
        <v>-58012</v>
      </c>
      <c r="E15" s="48">
        <v>613033</v>
      </c>
      <c r="F15" s="44" t="s">
        <v>82</v>
      </c>
      <c r="G15" s="149"/>
      <c r="H15" s="49" t="s">
        <v>83</v>
      </c>
      <c r="I15" s="78" t="s">
        <v>61</v>
      </c>
    </row>
    <row r="16" spans="1:10" ht="160.5" customHeight="1" thickBot="1">
      <c r="A16" s="22">
        <v>14</v>
      </c>
      <c r="B16" s="40">
        <v>851</v>
      </c>
      <c r="C16" s="41" t="s">
        <v>35</v>
      </c>
      <c r="D16" s="47">
        <v>-3184500</v>
      </c>
      <c r="E16" s="48">
        <v>3184500</v>
      </c>
      <c r="F16" s="44" t="s">
        <v>69</v>
      </c>
      <c r="G16" s="45" t="s">
        <v>37</v>
      </c>
      <c r="H16" s="49" t="s">
        <v>49</v>
      </c>
      <c r="I16" s="18"/>
    </row>
    <row r="17" spans="1:9" ht="305.25" customHeight="1" thickBot="1">
      <c r="A17" s="22">
        <v>15</v>
      </c>
      <c r="B17" s="127">
        <v>853</v>
      </c>
      <c r="C17" s="129" t="s">
        <v>40</v>
      </c>
      <c r="D17" s="47"/>
      <c r="E17" s="48">
        <v>566667</v>
      </c>
      <c r="F17" s="44" t="s">
        <v>58</v>
      </c>
      <c r="G17" s="148" t="s">
        <v>41</v>
      </c>
      <c r="H17" s="76" t="s">
        <v>53</v>
      </c>
      <c r="I17" s="18"/>
    </row>
    <row r="18" spans="1:9" ht="113.25" customHeight="1" thickBot="1">
      <c r="A18" s="22">
        <v>16</v>
      </c>
      <c r="B18" s="128"/>
      <c r="C18" s="130"/>
      <c r="D18" s="47">
        <v>-30000</v>
      </c>
      <c r="E18" s="48">
        <v>62000</v>
      </c>
      <c r="F18" s="44" t="s">
        <v>71</v>
      </c>
      <c r="G18" s="149"/>
      <c r="H18" s="76" t="s">
        <v>53</v>
      </c>
      <c r="I18" s="18"/>
    </row>
    <row r="19" spans="1:9" ht="195.75" customHeight="1" thickBot="1">
      <c r="A19" s="61">
        <v>17</v>
      </c>
      <c r="B19" s="70" t="s">
        <v>32</v>
      </c>
      <c r="C19" s="107" t="s">
        <v>33</v>
      </c>
      <c r="D19" s="63"/>
      <c r="E19" s="77">
        <v>16566294</v>
      </c>
      <c r="F19" s="62" t="s">
        <v>56</v>
      </c>
      <c r="G19" s="103" t="s">
        <v>34</v>
      </c>
      <c r="H19" s="21" t="s">
        <v>84</v>
      </c>
      <c r="I19" s="18"/>
    </row>
    <row r="20" spans="1:9" ht="96.75" customHeight="1" thickBot="1">
      <c r="A20" s="22">
        <v>18</v>
      </c>
      <c r="B20" s="127">
        <v>921</v>
      </c>
      <c r="C20" s="105">
        <v>92106</v>
      </c>
      <c r="D20" s="23"/>
      <c r="E20" s="23">
        <v>60000</v>
      </c>
      <c r="F20" s="24" t="s">
        <v>22</v>
      </c>
      <c r="G20" s="148" t="s">
        <v>13</v>
      </c>
      <c r="H20" s="76" t="s">
        <v>53</v>
      </c>
      <c r="I20" s="18"/>
    </row>
    <row r="21" spans="1:9" ht="176.25" customHeight="1" thickBot="1">
      <c r="A21" s="22">
        <v>19</v>
      </c>
      <c r="B21" s="128"/>
      <c r="C21" s="53">
        <v>92109</v>
      </c>
      <c r="D21" s="54">
        <v>-840000</v>
      </c>
      <c r="E21" s="54"/>
      <c r="F21" s="26" t="s">
        <v>85</v>
      </c>
      <c r="G21" s="149"/>
      <c r="H21" s="76" t="s">
        <v>53</v>
      </c>
      <c r="I21" s="18"/>
    </row>
    <row r="22" spans="1:9" ht="183" customHeight="1" thickBot="1">
      <c r="A22" s="71">
        <v>20</v>
      </c>
      <c r="B22" s="127">
        <v>921</v>
      </c>
      <c r="C22" s="72">
        <v>92118</v>
      </c>
      <c r="D22" s="73"/>
      <c r="E22" s="74">
        <v>142404</v>
      </c>
      <c r="F22" s="75" t="s">
        <v>86</v>
      </c>
      <c r="G22" s="148" t="s">
        <v>13</v>
      </c>
      <c r="H22" s="109" t="s">
        <v>53</v>
      </c>
      <c r="I22" s="18"/>
    </row>
    <row r="23" spans="1:9" ht="106.5" customHeight="1" thickBot="1">
      <c r="A23" s="22">
        <v>21</v>
      </c>
      <c r="B23" s="150"/>
      <c r="C23" s="25">
        <v>92118</v>
      </c>
      <c r="D23" s="27"/>
      <c r="E23" s="23">
        <v>8400</v>
      </c>
      <c r="F23" s="28" t="s">
        <v>57</v>
      </c>
      <c r="G23" s="151"/>
      <c r="H23" s="76" t="s">
        <v>53</v>
      </c>
      <c r="I23" s="18"/>
    </row>
    <row r="24" spans="1:9" ht="99" customHeight="1" thickBot="1">
      <c r="A24" s="22">
        <v>22</v>
      </c>
      <c r="B24" s="150"/>
      <c r="C24" s="29">
        <v>92118</v>
      </c>
      <c r="D24" s="30"/>
      <c r="E24" s="31">
        <v>63900</v>
      </c>
      <c r="F24" s="28" t="s">
        <v>23</v>
      </c>
      <c r="G24" s="151"/>
      <c r="H24" s="76" t="s">
        <v>53</v>
      </c>
    </row>
    <row r="25" spans="1:9" ht="115.5" customHeight="1" thickBot="1">
      <c r="A25" s="22">
        <v>23</v>
      </c>
      <c r="B25" s="150"/>
      <c r="C25" s="29">
        <v>92118</v>
      </c>
      <c r="D25" s="30"/>
      <c r="E25" s="31">
        <v>1200000</v>
      </c>
      <c r="F25" s="32" t="s">
        <v>42</v>
      </c>
      <c r="G25" s="151"/>
      <c r="H25" s="76" t="s">
        <v>53</v>
      </c>
    </row>
    <row r="26" spans="1:9" ht="142.5" customHeight="1" thickBot="1">
      <c r="A26" s="22">
        <v>24</v>
      </c>
      <c r="B26" s="150"/>
      <c r="C26" s="33">
        <v>92118</v>
      </c>
      <c r="D26" s="34"/>
      <c r="E26" s="34">
        <v>239200</v>
      </c>
      <c r="F26" s="26" t="s">
        <v>54</v>
      </c>
      <c r="G26" s="149"/>
      <c r="H26" s="76" t="s">
        <v>53</v>
      </c>
    </row>
    <row r="27" spans="1:9" ht="144" customHeight="1" thickBot="1">
      <c r="A27" s="22">
        <v>25</v>
      </c>
      <c r="B27" s="128"/>
      <c r="C27" s="33">
        <v>92120</v>
      </c>
      <c r="D27" s="34"/>
      <c r="E27" s="34">
        <v>1000000</v>
      </c>
      <c r="F27" s="26" t="s">
        <v>55</v>
      </c>
      <c r="G27" s="104" t="s">
        <v>38</v>
      </c>
      <c r="H27" s="35" t="s">
        <v>60</v>
      </c>
    </row>
    <row r="28" spans="1:9" ht="98.25" customHeight="1" thickBot="1">
      <c r="A28" s="38">
        <v>26</v>
      </c>
      <c r="B28" s="55" t="s">
        <v>18</v>
      </c>
      <c r="C28" s="33">
        <v>92502</v>
      </c>
      <c r="D28" s="34"/>
      <c r="E28" s="34">
        <v>144000</v>
      </c>
      <c r="F28" s="26" t="s">
        <v>63</v>
      </c>
      <c r="G28" s="45" t="s">
        <v>19</v>
      </c>
      <c r="H28" s="76" t="s">
        <v>53</v>
      </c>
    </row>
    <row r="29" spans="1:9" ht="129" customHeight="1" thickBot="1">
      <c r="A29" s="38">
        <v>27</v>
      </c>
      <c r="B29" s="36" t="s">
        <v>17</v>
      </c>
      <c r="C29" s="33">
        <v>92605</v>
      </c>
      <c r="D29" s="34"/>
      <c r="E29" s="34">
        <v>200000</v>
      </c>
      <c r="F29" s="26" t="s">
        <v>62</v>
      </c>
      <c r="G29" s="104" t="s">
        <v>15</v>
      </c>
      <c r="H29" s="76" t="s">
        <v>53</v>
      </c>
    </row>
    <row r="30" spans="1:9" s="15" customFormat="1" ht="47.25" customHeight="1" thickBot="1">
      <c r="A30" s="144" t="s">
        <v>5</v>
      </c>
      <c r="B30" s="145"/>
      <c r="C30" s="146"/>
      <c r="D30" s="37">
        <f>SUM(D3:D29)</f>
        <v>-59087886</v>
      </c>
      <c r="E30" s="37">
        <f>SUM(E3:E29)</f>
        <v>28430750</v>
      </c>
      <c r="F30" s="147"/>
      <c r="G30" s="136"/>
      <c r="H30" s="132"/>
    </row>
    <row r="31" spans="1:9" s="15" customFormat="1" ht="21.75" customHeight="1" thickBot="1">
      <c r="A31" s="137" t="s">
        <v>9</v>
      </c>
      <c r="B31" s="138"/>
      <c r="C31" s="139"/>
      <c r="D31" s="143">
        <f>D30+E30</f>
        <v>-30657136</v>
      </c>
      <c r="E31" s="143"/>
      <c r="F31" s="147"/>
      <c r="G31" s="136"/>
      <c r="H31" s="133"/>
    </row>
    <row r="32" spans="1:9" s="15" customFormat="1" ht="34.5" customHeight="1" thickBot="1">
      <c r="A32" s="140"/>
      <c r="B32" s="141"/>
      <c r="C32" s="142"/>
      <c r="D32" s="143"/>
      <c r="E32" s="143"/>
      <c r="F32" s="147"/>
      <c r="G32" s="136"/>
      <c r="H32" s="134"/>
    </row>
    <row r="33" spans="1:8" s="15" customFormat="1" ht="21.6" customHeight="1">
      <c r="A33" s="135"/>
      <c r="B33" s="135"/>
      <c r="C33" s="135"/>
      <c r="D33" s="135"/>
      <c r="E33" s="135"/>
      <c r="F33" s="135"/>
      <c r="G33" s="135"/>
      <c r="H33" s="135"/>
    </row>
    <row r="34" spans="1:8" s="15" customFormat="1" ht="279.75" customHeight="1">
      <c r="A34" s="131"/>
      <c r="B34" s="131"/>
      <c r="C34" s="131"/>
      <c r="D34" s="131"/>
      <c r="E34" s="131"/>
      <c r="F34" s="131"/>
      <c r="G34" s="131"/>
      <c r="H34" s="131"/>
    </row>
  </sheetData>
  <mergeCells count="22">
    <mergeCell ref="G6:G9"/>
    <mergeCell ref="C7:C9"/>
    <mergeCell ref="B6:B9"/>
    <mergeCell ref="C13:C15"/>
    <mergeCell ref="B13:B15"/>
    <mergeCell ref="G13:G15"/>
    <mergeCell ref="A1:H1"/>
    <mergeCell ref="B17:B18"/>
    <mergeCell ref="C17:C18"/>
    <mergeCell ref="A34:H34"/>
    <mergeCell ref="H30:H32"/>
    <mergeCell ref="A33:H33"/>
    <mergeCell ref="G30:G32"/>
    <mergeCell ref="A31:C32"/>
    <mergeCell ref="D31:E32"/>
    <mergeCell ref="A30:C30"/>
    <mergeCell ref="F30:F32"/>
    <mergeCell ref="G17:G18"/>
    <mergeCell ref="B20:B21"/>
    <mergeCell ref="G20:G21"/>
    <mergeCell ref="B22:B27"/>
    <mergeCell ref="G22:G26"/>
  </mergeCells>
  <printOptions horizontalCentered="1"/>
  <pageMargins left="0" right="0" top="0" bottom="0" header="0.31496062992125984" footer="0.31496062992125984"/>
  <pageSetup paperSize="9" scale="48" fitToHeight="0" orientation="landscape" r:id="rId1"/>
  <headerFooter>
    <oddFooter>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 </vt:lpstr>
      <vt:lpstr>wydatki</vt:lpstr>
      <vt:lpstr>'dochody '!Obszar_wydruku</vt:lpstr>
      <vt:lpstr>wydatki!Obszar_wydruku</vt:lpstr>
      <vt:lpstr>'dochody '!Tytuły_wydruku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2024-02-13T13:53:19Z</cp:lastPrinted>
  <dcterms:created xsi:type="dcterms:W3CDTF">2023-02-06T09:25:00Z</dcterms:created>
  <dcterms:modified xsi:type="dcterms:W3CDTF">2024-02-13T13:53:45Z</dcterms:modified>
</cp:coreProperties>
</file>