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tachurska\Desktop\sejmik styczen2024 1\"/>
    </mc:Choice>
  </mc:AlternateContent>
  <xr:revisionPtr revIDLastSave="0" documentId="13_ncr:1_{422AB89E-611D-4ACE-8E73-B0225CB22E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" sheetId="10" r:id="rId1"/>
    <sheet name="Załącznik Nr 2 " sheetId="11" r:id="rId2"/>
    <sheet name="Załącznik Nr 3" sheetId="8" state="hidden" r:id="rId3"/>
  </sheets>
  <definedNames>
    <definedName name="nowwa">#REF!</definedName>
    <definedName name="Obszar_1093uku">#REF!</definedName>
    <definedName name="_xlnm.Print_Area" localSheetId="0">'Załącznik Nr 1'!$A$1:$F$12</definedName>
    <definedName name="_xlnm.Print_Area" localSheetId="1">'Załącznik Nr 2 '!$A$1:$F$14</definedName>
    <definedName name="_xlnm.Print_Area" localSheetId="2">'Załącznik Nr 3'!$A$1:$D$24</definedName>
    <definedName name="_xlnm.Print_Titles" localSheetId="0">'Załącznik Nr 1'!$5:$7</definedName>
    <definedName name="_xlnm.Print_Titles" localSheetId="1">'Załącznik Nr 2 '!$5:$7</definedName>
  </definedNames>
  <calcPr calcId="181029"/>
</workbook>
</file>

<file path=xl/calcChain.xml><?xml version="1.0" encoding="utf-8"?>
<calcChain xmlns="http://schemas.openxmlformats.org/spreadsheetml/2006/main">
  <c r="F13" i="11" l="1"/>
  <c r="D13" i="11"/>
  <c r="F9" i="11" l="1"/>
  <c r="F14" i="11" l="1"/>
  <c r="F11" i="11"/>
  <c r="F15" i="11"/>
  <c r="D15" i="11"/>
  <c r="F11" i="10"/>
  <c r="F9" i="10"/>
  <c r="D9" i="10"/>
  <c r="G9" i="11" l="1"/>
  <c r="D11" i="11"/>
  <c r="G9" i="10"/>
  <c r="G11" i="11" l="1"/>
  <c r="F16" i="11" l="1"/>
  <c r="D16" i="11"/>
  <c r="D13" i="10" l="1"/>
  <c r="F13" i="10"/>
  <c r="D14" i="10" l="1"/>
  <c r="F14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<sst xmlns="http://schemas.openxmlformats.org/spreadsheetml/2006/main" count="65" uniqueCount="51">
  <si>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</si>
  <si>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</si>
  <si>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</si>
  <si>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</si>
  <si>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</si>
  <si>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</si>
  <si>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</si>
  <si>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</si>
  <si>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</si>
  <si>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</si>
  <si>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</si>
  <si>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</si>
  <si>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</si>
  <si>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</si>
  <si>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</si>
  <si>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</si>
  <si>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</si>
  <si>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</si>
  <si>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</si>
  <si>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</si>
  <si>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</si>
  <si>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</si>
  <si>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</si>
  <si>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</si>
  <si>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</si>
  <si>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</si>
  <si>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</si>
  <si>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</si>
  <si>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</si>
  <si>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</si>
  <si>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</si>
  <si>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</si>
  <si>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</si>
  <si>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</si>
  <si>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</si>
  <si>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</si>
  <si>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</si>
  <si>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</si>
  <si>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</si>
  <si>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</si>
  <si>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</si>
  <si>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dochody bieżące</t>
  </si>
  <si>
    <t>dochody majątkowe</t>
  </si>
  <si>
    <t>60013</t>
  </si>
  <si>
    <t>600</t>
  </si>
  <si>
    <t>921</t>
  </si>
  <si>
    <t>60001</t>
  </si>
  <si>
    <t>92106</t>
  </si>
  <si>
    <t>2710</t>
  </si>
  <si>
    <t>Załącznik  Nr 1
do projektu 
Uchwały Sejmiku 
w sprawie zmian w budżecie 
Województwa Podkarpackiego 
na 2024 r.</t>
  </si>
  <si>
    <t>Załącznik  Nr 2
do projektu 
Uchwały Sejmiku 
w sprawie zmian w budżecie 
Województwa Podkarpackiego 
na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</si>
</sst>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16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2" xfId="0" applyNumberFormat="1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vertical="top" wrapText="1"/>
    </xf>
    <xf numFmtId="49" fontId="20" fillId="3" borderId="4" xfId="0" applyNumberFormat="1" applyFont="1" applyFill="1" applyBorder="1" applyAlignment="1">
      <alignment horizontal="center" vertical="center" wrapText="1"/>
    </xf>
    <xf numFmtId="3" fontId="29" fillId="4" borderId="9" xfId="0" applyNumberFormat="1" applyFont="1" applyFill="1" applyBorder="1" applyAlignment="1">
      <alignment horizontal="right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top" wrapText="1"/>
    </xf>
    <xf numFmtId="3" fontId="12" fillId="2" borderId="6" xfId="0" applyNumberFormat="1" applyFont="1" applyFill="1" applyBorder="1" applyAlignment="1">
      <alignment horizontal="right" vertical="center" wrapText="1"/>
    </xf>
    <xf numFmtId="0" fontId="19" fillId="0" borderId="5" xfId="0" applyFont="1" applyBorder="1" applyAlignment="1">
      <alignment horizontal="center" vertical="top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AA0D-9D52-41BE-9841-2856F7792BCA}">
  <dimension ref="A1:I20"/>
  <sheetViews>
    <sheetView tabSelected="1" view="pageBreakPreview" zoomScaleSheetLayoutView="100" workbookViewId="0">
      <selection activeCell="M18" sqref="M18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74.25" customHeight="1">
      <c r="A1" s="90" t="s">
        <v>49</v>
      </c>
      <c r="B1" s="90"/>
      <c r="C1" s="90"/>
      <c r="D1" s="90"/>
      <c r="E1" s="90"/>
      <c r="F1" s="90"/>
    </row>
    <row r="2" spans="1:9" ht="10.5" customHeight="1">
      <c r="A2" s="9"/>
      <c r="B2" s="9"/>
      <c r="C2" s="69"/>
      <c r="D2" s="69"/>
      <c r="E2" s="69"/>
      <c r="F2" s="69"/>
    </row>
    <row r="3" spans="1:9" ht="22.5" customHeight="1">
      <c r="A3" s="91" t="s">
        <v>39</v>
      </c>
      <c r="B3" s="91"/>
      <c r="C3" s="91"/>
      <c r="D3" s="91"/>
      <c r="E3" s="91"/>
      <c r="F3" s="91"/>
    </row>
    <row r="4" spans="1:9" ht="13.5" customHeight="1" thickBot="1">
      <c r="A4" s="92"/>
      <c r="B4" s="92"/>
      <c r="C4" s="92"/>
      <c r="D4" s="92"/>
      <c r="E4" s="92"/>
      <c r="F4" s="92"/>
    </row>
    <row r="5" spans="1:9" ht="24.75" customHeight="1" thickBot="1">
      <c r="A5" s="93" t="s">
        <v>40</v>
      </c>
      <c r="B5" s="94"/>
      <c r="C5" s="94"/>
      <c r="D5" s="94"/>
      <c r="E5" s="94"/>
      <c r="F5" s="95"/>
    </row>
    <row r="6" spans="1:9" ht="19.5" customHeight="1" thickBot="1">
      <c r="A6" s="96" t="s">
        <v>0</v>
      </c>
      <c r="B6" s="98" t="s">
        <v>1</v>
      </c>
      <c r="C6" s="100" t="s">
        <v>7</v>
      </c>
      <c r="D6" s="100"/>
      <c r="E6" s="101" t="s">
        <v>6</v>
      </c>
      <c r="F6" s="102"/>
    </row>
    <row r="7" spans="1:9" ht="18.75" customHeight="1" thickBot="1">
      <c r="A7" s="97"/>
      <c r="B7" s="99"/>
      <c r="C7" s="54" t="s">
        <v>5</v>
      </c>
      <c r="D7" s="56" t="s">
        <v>4</v>
      </c>
      <c r="E7" s="56" t="s">
        <v>5</v>
      </c>
      <c r="F7" s="55" t="s">
        <v>4</v>
      </c>
    </row>
    <row r="8" spans="1:9" ht="18.75" customHeight="1" thickBot="1">
      <c r="A8" s="82" t="s">
        <v>44</v>
      </c>
      <c r="B8" s="12" t="s">
        <v>46</v>
      </c>
      <c r="C8" s="85"/>
      <c r="D8" s="79">
        <v>0</v>
      </c>
      <c r="E8" s="83" t="s">
        <v>48</v>
      </c>
      <c r="F8" s="79">
        <v>304512</v>
      </c>
    </row>
    <row r="9" spans="1:9" ht="21" customHeight="1" thickBot="1">
      <c r="A9" s="103" t="s">
        <v>3</v>
      </c>
      <c r="B9" s="104"/>
      <c r="C9" s="65"/>
      <c r="D9" s="11">
        <f>SUM(D8:D8)</f>
        <v>0</v>
      </c>
      <c r="E9" s="84"/>
      <c r="F9" s="60">
        <f>SUM(F8:F8)</f>
        <v>304512</v>
      </c>
      <c r="G9" s="1">
        <f>SUM(D9:F9)</f>
        <v>304512</v>
      </c>
      <c r="I9" s="4"/>
    </row>
    <row r="10" spans="1:9" ht="19.5" customHeight="1" thickBot="1">
      <c r="A10" s="105" t="s">
        <v>2</v>
      </c>
      <c r="B10" s="106"/>
      <c r="C10" s="66"/>
      <c r="D10" s="57"/>
      <c r="E10" s="61"/>
      <c r="F10" s="81"/>
      <c r="G10" s="1"/>
      <c r="I10" s="4"/>
    </row>
    <row r="11" spans="1:9" ht="19.5" customHeight="1" thickBot="1">
      <c r="A11" s="107" t="s">
        <v>41</v>
      </c>
      <c r="B11" s="107"/>
      <c r="C11" s="67"/>
      <c r="D11" s="64">
        <v>0</v>
      </c>
      <c r="E11" s="62"/>
      <c r="F11" s="58">
        <f>SUM(F8:F8)</f>
        <v>304512</v>
      </c>
      <c r="G11" s="1"/>
      <c r="I11" s="4"/>
    </row>
    <row r="12" spans="1:9" ht="21.75" customHeight="1" thickBot="1">
      <c r="A12" s="87" t="s">
        <v>42</v>
      </c>
      <c r="B12" s="88"/>
      <c r="C12" s="68"/>
      <c r="D12" s="59">
        <v>0</v>
      </c>
      <c r="E12" s="63"/>
      <c r="F12" s="59">
        <v>0</v>
      </c>
      <c r="G12" s="1"/>
      <c r="H12" s="1"/>
    </row>
    <row r="13" spans="1:9" ht="15">
      <c r="B13" s="3"/>
      <c r="C13" s="8"/>
      <c r="D13" s="7">
        <f>SUM(D11:D12)</f>
        <v>0</v>
      </c>
      <c r="E13" s="7"/>
      <c r="F13" s="7">
        <f>SUM(F11:F12)</f>
        <v>304512</v>
      </c>
      <c r="G13" s="1"/>
      <c r="H13" s="1"/>
    </row>
    <row r="14" spans="1:9" ht="15">
      <c r="B14" s="2"/>
      <c r="C14" s="2"/>
      <c r="D14" s="7">
        <f>D9-D13</f>
        <v>0</v>
      </c>
      <c r="E14" s="7"/>
      <c r="F14" s="7">
        <f t="shared" ref="F14" si="0">F9-F13</f>
        <v>0</v>
      </c>
      <c r="H14" s="1"/>
    </row>
    <row r="15" spans="1:9" ht="15">
      <c r="C15" s="1"/>
      <c r="D15" s="7"/>
      <c r="E15" s="7"/>
      <c r="F15" s="7"/>
      <c r="G15" s="1"/>
    </row>
    <row r="16" spans="1:9">
      <c r="C16" s="6"/>
      <c r="D16" s="1"/>
      <c r="E16" s="1"/>
    </row>
    <row r="17" spans="1:6">
      <c r="C17" s="5"/>
      <c r="D17" s="5"/>
      <c r="E17" s="1"/>
    </row>
    <row r="18" spans="1:6" ht="198" customHeight="1">
      <c r="A18" s="89"/>
      <c r="B18" s="89"/>
      <c r="C18" s="89"/>
      <c r="D18" s="89"/>
      <c r="E18" s="89"/>
      <c r="F18" s="89"/>
    </row>
    <row r="19" spans="1:6">
      <c r="E19" s="1"/>
    </row>
    <row r="20" spans="1:6">
      <c r="C20" s="5"/>
    </row>
  </sheetData>
  <mergeCells count="13">
    <mergeCell ref="A12:B12"/>
    <mergeCell ref="A18:F18"/>
    <mergeCell ref="A1:F1"/>
    <mergeCell ref="A3:F3"/>
    <mergeCell ref="A4:F4"/>
    <mergeCell ref="A5:F5"/>
    <mergeCell ref="A6:A7"/>
    <mergeCell ref="B6:B7"/>
    <mergeCell ref="C6:D6"/>
    <mergeCell ref="E6:F6"/>
    <mergeCell ref="A9:B9"/>
    <mergeCell ref="A10:B10"/>
    <mergeCell ref="A11:B11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I22"/>
  <sheetViews>
    <sheetView view="pageBreakPreview" zoomScaleSheetLayoutView="100" workbookViewId="0">
      <selection activeCell="F14" sqref="F14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9" ht="74.25" customHeight="1">
      <c r="A1" s="90" t="s">
        <v>50</v>
      </c>
      <c r="B1" s="90"/>
      <c r="C1" s="90"/>
      <c r="D1" s="90"/>
      <c r="E1" s="90"/>
      <c r="F1" s="90"/>
    </row>
    <row r="2" spans="1:9" ht="10.5" customHeight="1">
      <c r="A2" s="9"/>
      <c r="B2" s="9"/>
      <c r="C2" s="69"/>
      <c r="D2" s="69"/>
      <c r="E2" s="69"/>
      <c r="F2" s="69"/>
    </row>
    <row r="3" spans="1:9" ht="22.5" customHeight="1">
      <c r="A3" s="91" t="s">
        <v>9</v>
      </c>
      <c r="B3" s="91"/>
      <c r="C3" s="91"/>
      <c r="D3" s="91"/>
      <c r="E3" s="91"/>
      <c r="F3" s="91"/>
    </row>
    <row r="4" spans="1:9" ht="6.75" customHeight="1" thickBot="1">
      <c r="A4" s="92"/>
      <c r="B4" s="92"/>
      <c r="C4" s="92"/>
      <c r="D4" s="92"/>
      <c r="E4" s="92"/>
      <c r="F4" s="92"/>
    </row>
    <row r="5" spans="1:9" ht="24.75" customHeight="1" thickBot="1">
      <c r="A5" s="93" t="s">
        <v>8</v>
      </c>
      <c r="B5" s="94"/>
      <c r="C5" s="94"/>
      <c r="D5" s="94"/>
      <c r="E5" s="94"/>
      <c r="F5" s="95"/>
    </row>
    <row r="6" spans="1:9" ht="19.5" customHeight="1" thickBot="1">
      <c r="A6" s="96" t="s">
        <v>0</v>
      </c>
      <c r="B6" s="98" t="s">
        <v>1</v>
      </c>
      <c r="C6" s="100" t="s">
        <v>7</v>
      </c>
      <c r="D6" s="100"/>
      <c r="E6" s="101" t="s">
        <v>6</v>
      </c>
      <c r="F6" s="102"/>
    </row>
    <row r="7" spans="1:9" ht="18.75" customHeight="1" thickBot="1">
      <c r="A7" s="97"/>
      <c r="B7" s="99"/>
      <c r="C7" s="54" t="s">
        <v>5</v>
      </c>
      <c r="D7" s="56" t="s">
        <v>4</v>
      </c>
      <c r="E7" s="56" t="s">
        <v>5</v>
      </c>
      <c r="F7" s="55" t="s">
        <v>4</v>
      </c>
    </row>
    <row r="8" spans="1:9" ht="15.75" customHeight="1" thickBot="1">
      <c r="A8" s="108" t="s">
        <v>44</v>
      </c>
      <c r="B8" s="86" t="s">
        <v>46</v>
      </c>
      <c r="C8" s="77">
        <v>2830</v>
      </c>
      <c r="D8" s="71">
        <v>-304512</v>
      </c>
      <c r="E8" s="74">
        <v>2830</v>
      </c>
      <c r="F8" s="71">
        <v>304512</v>
      </c>
    </row>
    <row r="9" spans="1:9" ht="15.75" customHeight="1" thickBot="1">
      <c r="A9" s="109"/>
      <c r="B9" s="12" t="s">
        <v>43</v>
      </c>
      <c r="C9" s="76"/>
      <c r="D9" s="70">
        <v>0</v>
      </c>
      <c r="E9" s="75">
        <v>6050</v>
      </c>
      <c r="F9" s="70">
        <f>5528849+9212</f>
        <v>5538061</v>
      </c>
      <c r="G9" s="1">
        <f>SUM(D8:D9)</f>
        <v>-304512</v>
      </c>
    </row>
    <row r="10" spans="1:9" ht="15.75" customHeight="1" thickBot="1">
      <c r="A10" s="86" t="s">
        <v>45</v>
      </c>
      <c r="B10" s="80" t="s">
        <v>47</v>
      </c>
      <c r="C10" s="78"/>
      <c r="D10" s="72">
        <v>0</v>
      </c>
      <c r="E10" s="73">
        <v>6220</v>
      </c>
      <c r="F10" s="72">
        <v>419336</v>
      </c>
      <c r="G10" s="1"/>
    </row>
    <row r="11" spans="1:9" ht="21" customHeight="1" thickBot="1">
      <c r="A11" s="103" t="s">
        <v>3</v>
      </c>
      <c r="B11" s="104"/>
      <c r="C11" s="65"/>
      <c r="D11" s="11">
        <f>SUM(D8:D10)</f>
        <v>-304512</v>
      </c>
      <c r="E11" s="60"/>
      <c r="F11" s="10">
        <f>SUM(F8:F10)</f>
        <v>6261909</v>
      </c>
      <c r="G11" s="1">
        <f>SUM(D11:F11)</f>
        <v>5957397</v>
      </c>
      <c r="I11" s="4"/>
    </row>
    <row r="12" spans="1:9" ht="19.5" customHeight="1" thickBot="1">
      <c r="A12" s="105" t="s">
        <v>2</v>
      </c>
      <c r="B12" s="106"/>
      <c r="C12" s="66"/>
      <c r="D12" s="57"/>
      <c r="E12" s="61"/>
      <c r="F12" s="57"/>
      <c r="G12" s="1"/>
      <c r="I12" s="4"/>
    </row>
    <row r="13" spans="1:9" ht="19.5" customHeight="1" thickBot="1">
      <c r="A13" s="107" t="s">
        <v>10</v>
      </c>
      <c r="B13" s="107"/>
      <c r="C13" s="67"/>
      <c r="D13" s="64">
        <f>SUM(D8:D9)</f>
        <v>-304512</v>
      </c>
      <c r="E13" s="62"/>
      <c r="F13" s="58">
        <f>SUM(F8,)</f>
        <v>304512</v>
      </c>
      <c r="G13" s="1"/>
      <c r="I13" s="4"/>
    </row>
    <row r="14" spans="1:9" ht="21.75" customHeight="1" thickBot="1">
      <c r="A14" s="87" t="s">
        <v>11</v>
      </c>
      <c r="B14" s="88"/>
      <c r="C14" s="68"/>
      <c r="D14" s="59">
        <v>0</v>
      </c>
      <c r="E14" s="63"/>
      <c r="F14" s="59">
        <f>SUM(F9,F10)</f>
        <v>5957397</v>
      </c>
      <c r="G14" s="1"/>
      <c r="H14" s="1"/>
    </row>
    <row r="15" spans="1:9" ht="15">
      <c r="B15" s="3"/>
      <c r="C15" s="8"/>
      <c r="D15" s="7">
        <f>SUM(D13:D14)</f>
        <v>-304512</v>
      </c>
      <c r="E15" s="7"/>
      <c r="F15" s="7">
        <f>SUM(F13:F14)</f>
        <v>6261909</v>
      </c>
      <c r="G15" s="1"/>
      <c r="H15" s="1"/>
    </row>
    <row r="16" spans="1:9" ht="15">
      <c r="B16" s="2"/>
      <c r="C16" s="2"/>
      <c r="D16" s="7">
        <f>D11-D15</f>
        <v>0</v>
      </c>
      <c r="E16" s="7"/>
      <c r="F16" s="7">
        <f t="shared" ref="F16" si="0">F11-F15</f>
        <v>0</v>
      </c>
      <c r="H16" s="1"/>
    </row>
    <row r="17" spans="1:7" ht="15">
      <c r="C17" s="1"/>
      <c r="D17" s="7"/>
      <c r="E17" s="7"/>
      <c r="F17" s="7"/>
      <c r="G17" s="1"/>
    </row>
    <row r="18" spans="1:7">
      <c r="C18" s="6"/>
      <c r="D18" s="1"/>
      <c r="E18" s="1"/>
    </row>
    <row r="19" spans="1:7">
      <c r="C19" s="5"/>
      <c r="D19" s="5"/>
      <c r="E19" s="1"/>
    </row>
    <row r="20" spans="1:7" ht="17.25" customHeight="1">
      <c r="A20" s="89"/>
      <c r="B20" s="89"/>
      <c r="C20" s="89"/>
      <c r="D20" s="89"/>
      <c r="E20" s="89"/>
      <c r="F20" s="89"/>
    </row>
    <row r="21" spans="1:7">
      <c r="E21" s="1"/>
    </row>
    <row r="22" spans="1:7">
      <c r="C22" s="5"/>
    </row>
  </sheetData>
  <mergeCells count="14">
    <mergeCell ref="A20:F20"/>
    <mergeCell ref="A11:B11"/>
    <mergeCell ref="A12:B12"/>
    <mergeCell ref="A13:B13"/>
    <mergeCell ref="A14:B14"/>
    <mergeCell ref="A8:A9"/>
    <mergeCell ref="A1:F1"/>
    <mergeCell ref="A3:F3"/>
    <mergeCell ref="A4:F4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14" t="s">
        <v>12</v>
      </c>
      <c r="C1" s="114"/>
      <c r="D1" s="114"/>
    </row>
    <row r="2" spans="1:5" ht="63" customHeight="1" thickBot="1">
      <c r="A2" s="115" t="s">
        <v>13</v>
      </c>
      <c r="B2" s="115"/>
      <c r="C2" s="115"/>
      <c r="D2" s="115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110" t="s">
        <v>18</v>
      </c>
      <c r="B4" s="111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110" t="s">
        <v>21</v>
      </c>
      <c r="B7" s="111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110" t="s">
        <v>29</v>
      </c>
      <c r="B15" s="111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110" t="s">
        <v>31</v>
      </c>
      <c r="B17" s="111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110" t="s">
        <v>36</v>
      </c>
      <c r="B22" s="111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12" t="s">
        <v>38</v>
      </c>
      <c r="B24" s="113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Załącznik Nr 1</vt:lpstr>
      <vt:lpstr>Załącznik Nr 2 </vt:lpstr>
      <vt:lpstr>Załącznik Nr 3</vt:lpstr>
      <vt:lpstr>'Załącznik Nr 1'!Obszar_wydruku</vt:lpstr>
      <vt:lpstr>'Załącznik Nr 2 '!Obszar_wydruku</vt:lpstr>
      <vt:lpstr>'Załącznik Nr 3'!Obszar_wydruku</vt:lpstr>
      <vt:lpstr>'Załącznik Nr 1'!Tytuły_wydruku</vt:lpstr>
      <vt:lpstr>'Załącznik Nr 2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Stachurska Sylwia</cp:lastModifiedBy>
  <cp:lastPrinted>2024-01-10T11:31:07Z</cp:lastPrinted>
  <dcterms:created xsi:type="dcterms:W3CDTF">2013-02-21T12:03:23Z</dcterms:created>
  <dcterms:modified xsi:type="dcterms:W3CDTF">2024-01-12T09:20:01Z</dcterms:modified>
</cp:coreProperties>
</file>