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kowal\Desktop\do wysłania\2023\grudzień\UZ autopoprawka WPF 2024-2045\"/>
    </mc:Choice>
  </mc:AlternateContent>
  <xr:revisionPtr revIDLastSave="0" documentId="13_ncr:1_{93E98BBE-B5AE-4B9E-B70B-BB9D94150B9F}" xr6:coauthVersionLast="36" xr6:coauthVersionMax="47" xr10:uidLastSave="{00000000-0000-0000-0000-000000000000}"/>
  <bookViews>
    <workbookView xWindow="-120" yWindow="-120" windowWidth="29040" windowHeight="15840" xr2:uid="{675309C4-B3A9-4F1D-BFD2-01FC4BE7C409}"/>
  </bookViews>
  <sheets>
    <sheet name="załacznik do uzasadnienia" sheetId="1" r:id="rId1"/>
  </sheets>
  <externalReferences>
    <externalReference r:id="rId2"/>
  </externalReferences>
  <definedNames>
    <definedName name="IdRozp">[1]DaneZrodlowe!$N$3</definedName>
    <definedName name="_xlnm.Print_Area" localSheetId="0">'załacznik do uzasadnienia'!$A$1:$Y$32</definedName>
    <definedName name="Ostatni_rok_analizy">[1]WPF_Analiza!$Q$1</definedName>
    <definedName name="RokBazowy">[1]DaneZrodlowe!$N$1</definedName>
    <definedName name="RokMaxProg">[1]DaneZrodlowe!$N$2</definedName>
    <definedName name="Srednia">[1]DaneZrodlowe!$N$4</definedName>
    <definedName name="ver_raportu">[1]WPF_bazowy!$N$3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Y16" i="1"/>
  <c r="X16" i="1"/>
  <c r="W16" i="1"/>
  <c r="W18" i="1" s="1"/>
  <c r="V16" i="1"/>
  <c r="V18" i="1" s="1"/>
  <c r="U16" i="1"/>
  <c r="T16" i="1"/>
  <c r="S16" i="1"/>
  <c r="R16" i="1"/>
  <c r="R18" i="1" s="1"/>
  <c r="Q16" i="1"/>
  <c r="P16" i="1"/>
  <c r="O16" i="1"/>
  <c r="N16" i="1"/>
  <c r="N18" i="1" s="1"/>
  <c r="M16" i="1"/>
  <c r="L16" i="1"/>
  <c r="K16" i="1"/>
  <c r="J16" i="1"/>
  <c r="J18" i="1" s="1"/>
  <c r="I16" i="1"/>
  <c r="H16" i="1"/>
  <c r="G16" i="1"/>
  <c r="F16" i="1"/>
  <c r="F18" i="1" s="1"/>
  <c r="E16" i="1"/>
  <c r="D16" i="1"/>
  <c r="Y15" i="1"/>
  <c r="X15" i="1"/>
  <c r="X18" i="1" s="1"/>
  <c r="W15" i="1"/>
  <c r="V15" i="1"/>
  <c r="U15" i="1"/>
  <c r="T15" i="1"/>
  <c r="T18" i="1" s="1"/>
  <c r="S15" i="1"/>
  <c r="R15" i="1"/>
  <c r="Q15" i="1"/>
  <c r="P15" i="1"/>
  <c r="P18" i="1" s="1"/>
  <c r="O15" i="1"/>
  <c r="N15" i="1"/>
  <c r="M15" i="1"/>
  <c r="L15" i="1"/>
  <c r="L18" i="1" s="1"/>
  <c r="K15" i="1"/>
  <c r="J15" i="1"/>
  <c r="I15" i="1"/>
  <c r="H15" i="1"/>
  <c r="H18" i="1" s="1"/>
  <c r="G15" i="1"/>
  <c r="F15" i="1"/>
  <c r="E15" i="1"/>
  <c r="D15" i="1"/>
  <c r="D18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G18" i="1" l="1"/>
  <c r="K18" i="1"/>
  <c r="O18" i="1"/>
  <c r="S18" i="1"/>
  <c r="E18" i="1"/>
  <c r="I18" i="1"/>
  <c r="M18" i="1"/>
  <c r="Q18" i="1"/>
  <c r="U18" i="1"/>
  <c r="Y18" i="1"/>
</calcChain>
</file>

<file path=xl/sharedStrings.xml><?xml version="1.0" encoding="utf-8"?>
<sst xmlns="http://schemas.openxmlformats.org/spreadsheetml/2006/main" count="27" uniqueCount="18">
  <si>
    <t>Tabela Nr 1. Zestawienie zmian wskaźników spłaty zadłużenia w latach 2024 - 2045</t>
  </si>
  <si>
    <t>Lp.</t>
  </si>
  <si>
    <t>Wyszczególnienie</t>
  </si>
  <si>
    <t>WPF 
projekt</t>
  </si>
  <si>
    <t>Wskaźnik spłaty zobowiązań wiersz 8.1 z zał. Nr 1 do WPF (relacja określona po lewej stronie wzoru)</t>
  </si>
  <si>
    <t>Dopuszczalny wskaźnik spłaty zobowiązań wiersz 8.3.1 z zał. Nr 1 do WPF</t>
  </si>
  <si>
    <t>WPF 
autopoprawka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</si>
  <si>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</si>
  <si>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</si>
  <si>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</si>
  <si>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</si>
  <si>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</si>
  <si>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Tabela Nr 2. Zestawienie zmian wysokości wydatków bieżących przeznaczonych na ewentualne przyszłe przedsięwzięcia wieloletnie</t>
  </si>
  <si>
    <t>WPF projekt</t>
  </si>
  <si>
    <t>WPF autopoprawka</t>
  </si>
  <si>
    <t>Zmiana</t>
  </si>
  <si>
    <t>Tabela Nr 3. Zestawienie zmian wysokości wydatków przeznaczonych na realizację przyszłych inwestycji jednorocznych</t>
  </si>
  <si>
    <t>Załącznik do uzasadnienia 
do autopoprawek do projektu Wieloletniej Prognozy Finansowej Województwa Podkarpackiego na lata 2024 - 2045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</si>
</sst>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2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 wrapText="1"/>
    </xf>
    <xf numFmtId="10" fontId="3" fillId="0" borderId="1" xfId="1" applyNumberFormat="1" applyFont="1" applyFill="1" applyBorder="1" applyAlignment="1">
      <alignment horizontal="right" vertical="center"/>
    </xf>
    <xf numFmtId="10" fontId="3" fillId="2" borderId="1" xfId="1" applyNumberFormat="1" applyFont="1" applyFill="1" applyBorder="1" applyAlignment="1">
      <alignment horizontal="right" vertical="center"/>
    </xf>
    <xf numFmtId="10" fontId="3" fillId="0" borderId="1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vertical="center" wrapText="1"/>
    </xf>
    <xf numFmtId="10" fontId="3" fillId="0" borderId="1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10" fontId="3" fillId="0" borderId="1" xfId="1" applyNumberFormat="1" applyFont="1" applyBorder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/>
    <xf numFmtId="0" fontId="3" fillId="0" borderId="3" xfId="0" applyFont="1" applyBorder="1"/>
    <xf numFmtId="10" fontId="3" fillId="0" borderId="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0" fontId="3" fillId="0" borderId="0" xfId="1" applyNumberFormat="1" applyFont="1" applyFill="1" applyBorder="1" applyAlignment="1">
      <alignment horizontal="right" vertical="center"/>
    </xf>
    <xf numFmtId="10" fontId="7" fillId="2" borderId="1" xfId="0" applyNumberFormat="1" applyFont="1" applyFill="1" applyBorder="1"/>
    <xf numFmtId="10" fontId="7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3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">
    <cellStyle name="Normalny" xfId="0" builtinId="0"/>
    <cellStyle name="Normalny 2 4" xfId="2" xr:uid="{256A99F7-52C2-44DA-B6D7-A163685E4ECC}"/>
    <cellStyle name="Normalny 5 2 2 2 2 2 2 2 2 2 2 2 3 3 3 2 2 2 2 2 2 2 2" xfId="4" xr:uid="{34EEB838-645D-46A4-B84B-AAD891B51FEE}"/>
    <cellStyle name="Normalny 5 3 2 2 2 2 2 2 2 2 2 3 3 3 2 2 2 2 2 2 2 2" xfId="3" xr:uid="{958514E3-D362-4CF7-B1F1-4C70AF576243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D8A9-E092-47C0-8972-E00EC43F4295}">
  <sheetPr>
    <tabColor theme="9" tint="0.79998168889431442"/>
    <pageSetUpPr fitToPage="1"/>
  </sheetPr>
  <dimension ref="A1:AD52"/>
  <sheetViews>
    <sheetView tabSelected="1" view="pageBreakPreview" topLeftCell="E1" zoomScaleSheetLayoutView="100" workbookViewId="0">
      <selection activeCell="V3" sqref="V3"/>
    </sheetView>
  </sheetViews>
  <sheetFormatPr defaultColWidth="8.625" defaultRowHeight="14.25"/>
  <cols>
    <col min="1" max="1" width="3.375" style="1" customWidth="1"/>
    <col min="2" max="2" width="12.375" style="2" customWidth="1"/>
    <col min="3" max="3" width="52.5" style="2" customWidth="1"/>
    <col min="4" max="6" width="8.75" style="2" bestFit="1" customWidth="1"/>
    <col min="7" max="9" width="10" style="2" bestFit="1" customWidth="1"/>
    <col min="10" max="11" width="8.75" style="2" bestFit="1" customWidth="1"/>
    <col min="12" max="12" width="9" style="2" customWidth="1"/>
    <col min="13" max="23" width="8.75" style="2" bestFit="1" customWidth="1"/>
    <col min="24" max="25" width="10" style="2" bestFit="1" customWidth="1"/>
    <col min="26" max="16384" width="8.625" style="2"/>
  </cols>
  <sheetData>
    <row r="1" spans="1:30" ht="4.5" customHeight="1"/>
    <row r="2" spans="1:30" ht="45" customHeight="1">
      <c r="D2" s="56"/>
      <c r="E2" s="56"/>
      <c r="F2" s="56"/>
      <c r="G2" s="56"/>
      <c r="I2" s="56"/>
      <c r="J2" s="56"/>
      <c r="K2" s="56"/>
      <c r="L2" s="56"/>
      <c r="N2" s="57"/>
      <c r="O2" s="57"/>
      <c r="P2" s="57"/>
      <c r="Q2" s="57"/>
      <c r="R2" s="3"/>
      <c r="S2" s="3"/>
      <c r="U2" s="58" t="s">
        <v>17</v>
      </c>
      <c r="V2" s="58"/>
      <c r="W2" s="58"/>
      <c r="X2" s="58"/>
      <c r="Y2" s="58"/>
      <c r="Z2" s="4"/>
    </row>
    <row r="3" spans="1:30" ht="17.45" customHeight="1"/>
    <row r="4" spans="1:30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30">
      <c r="B5" s="1"/>
      <c r="C5" s="1"/>
      <c r="D5" s="1"/>
      <c r="E5" s="1"/>
      <c r="F5" s="1"/>
      <c r="G5" s="1"/>
    </row>
    <row r="6" spans="1:30" ht="29.25" customHeight="1">
      <c r="A6" s="5" t="s">
        <v>1</v>
      </c>
      <c r="B6" s="6" t="s">
        <v>2</v>
      </c>
      <c r="C6" s="7"/>
      <c r="D6" s="8">
        <v>2024</v>
      </c>
      <c r="E6" s="8">
        <v>2025</v>
      </c>
      <c r="F6" s="8">
        <v>2026</v>
      </c>
      <c r="G6" s="8">
        <v>2027</v>
      </c>
      <c r="H6" s="8">
        <v>2028</v>
      </c>
      <c r="I6" s="8">
        <v>2029</v>
      </c>
      <c r="J6" s="8">
        <v>2030</v>
      </c>
      <c r="K6" s="8">
        <v>2031</v>
      </c>
      <c r="L6" s="8">
        <v>2032</v>
      </c>
      <c r="M6" s="8">
        <v>2033</v>
      </c>
      <c r="N6" s="8">
        <v>2034</v>
      </c>
      <c r="O6" s="8">
        <v>2035</v>
      </c>
      <c r="P6" s="8">
        <v>2036</v>
      </c>
      <c r="Q6" s="8">
        <v>2037</v>
      </c>
      <c r="R6" s="8">
        <v>2038</v>
      </c>
      <c r="S6" s="8">
        <v>2039</v>
      </c>
      <c r="T6" s="8">
        <v>2040</v>
      </c>
      <c r="U6" s="8">
        <v>2041</v>
      </c>
      <c r="V6" s="8">
        <v>2042</v>
      </c>
      <c r="W6" s="8">
        <v>2043</v>
      </c>
      <c r="X6" s="8">
        <v>2044</v>
      </c>
      <c r="Y6" s="8">
        <v>2045</v>
      </c>
    </row>
    <row r="7" spans="1:30" ht="21.75" customHeight="1">
      <c r="A7" s="9">
        <v>1</v>
      </c>
      <c r="B7" s="51" t="s">
        <v>3</v>
      </c>
      <c r="C7" s="10" t="s">
        <v>4</v>
      </c>
      <c r="D7" s="11">
        <v>2.8000000000000001E-2</v>
      </c>
      <c r="E7" s="11">
        <v>2.2100000000000002E-2</v>
      </c>
      <c r="F7" s="11">
        <v>2.23E-2</v>
      </c>
      <c r="G7" s="12">
        <v>2.1000000000000001E-2</v>
      </c>
      <c r="H7" s="11">
        <v>1.9599999999999999E-2</v>
      </c>
      <c r="I7" s="11">
        <v>1.8599999999999998E-2</v>
      </c>
      <c r="J7" s="11">
        <v>1.83E-2</v>
      </c>
      <c r="K7" s="11">
        <v>1.7500000000000002E-2</v>
      </c>
      <c r="L7" s="11">
        <v>1.66E-2</v>
      </c>
      <c r="M7" s="13">
        <v>1.5800000000000002E-2</v>
      </c>
      <c r="N7" s="13">
        <v>1.4999999999999999E-2</v>
      </c>
      <c r="O7" s="13">
        <v>1.46E-2</v>
      </c>
      <c r="P7" s="13">
        <v>1.0699999999999999E-2</v>
      </c>
      <c r="Q7" s="13">
        <v>1.0200000000000001E-2</v>
      </c>
      <c r="R7" s="14">
        <v>9.7999999999999997E-3</v>
      </c>
      <c r="S7" s="14">
        <v>9.2999999999999992E-3</v>
      </c>
      <c r="T7" s="14">
        <v>8.3000000000000001E-3</v>
      </c>
      <c r="U7" s="14">
        <v>6.8999999999999999E-3</v>
      </c>
      <c r="V7" s="14">
        <v>5.5999999999999999E-3</v>
      </c>
      <c r="W7" s="14">
        <v>3.0999999999999999E-3</v>
      </c>
      <c r="X7" s="14">
        <v>1E-4</v>
      </c>
      <c r="Y7" s="14">
        <v>0</v>
      </c>
    </row>
    <row r="8" spans="1:30">
      <c r="A8" s="9">
        <v>2</v>
      </c>
      <c r="B8" s="52"/>
      <c r="C8" s="15" t="s">
        <v>5</v>
      </c>
      <c r="D8" s="16">
        <v>0.45619999999999999</v>
      </c>
      <c r="E8" s="16">
        <v>0.44750000000000001</v>
      </c>
      <c r="F8" s="16">
        <v>0.40899999999999997</v>
      </c>
      <c r="G8" s="16">
        <v>0.38229999999999997</v>
      </c>
      <c r="H8" s="16">
        <v>0.36559999999999998</v>
      </c>
      <c r="I8" s="16">
        <v>0.33329999999999999</v>
      </c>
      <c r="J8" s="16">
        <v>0.30640000000000001</v>
      </c>
      <c r="K8" s="16">
        <v>0.28910000000000002</v>
      </c>
      <c r="L8" s="16">
        <v>0.26429999999999998</v>
      </c>
      <c r="M8" s="13">
        <v>0.27179999999999999</v>
      </c>
      <c r="N8" s="13">
        <v>0.28210000000000002</v>
      </c>
      <c r="O8" s="13">
        <v>0.29149999999999998</v>
      </c>
      <c r="P8" s="13">
        <v>0.30009999999999998</v>
      </c>
      <c r="Q8" s="13">
        <v>0.30819999999999997</v>
      </c>
      <c r="R8" s="14">
        <v>0.31580000000000003</v>
      </c>
      <c r="S8" s="11">
        <v>0.32279999999999998</v>
      </c>
      <c r="T8" s="14">
        <v>0.32940000000000003</v>
      </c>
      <c r="U8" s="11">
        <v>0.33550000000000002</v>
      </c>
      <c r="V8" s="14">
        <v>0.3412</v>
      </c>
      <c r="W8" s="11">
        <v>0.34649999999999997</v>
      </c>
      <c r="X8" s="11">
        <v>0.35170000000000001</v>
      </c>
      <c r="Y8" s="11">
        <v>0.35680000000000001</v>
      </c>
    </row>
    <row r="9" spans="1:30" ht="24" customHeight="1">
      <c r="A9" s="9">
        <v>3</v>
      </c>
      <c r="B9" s="51" t="s">
        <v>6</v>
      </c>
      <c r="C9" s="10" t="s">
        <v>4</v>
      </c>
      <c r="D9" s="11">
        <v>2.8000000000000001E-2</v>
      </c>
      <c r="E9" s="11">
        <v>2.2100000000000002E-2</v>
      </c>
      <c r="F9" s="11">
        <v>2.23E-2</v>
      </c>
      <c r="G9" s="12">
        <v>2.1000000000000001E-2</v>
      </c>
      <c r="H9" s="11">
        <v>1.9599999999999999E-2</v>
      </c>
      <c r="I9" s="11">
        <v>1.8599999999999998E-2</v>
      </c>
      <c r="J9" s="11">
        <v>1.83E-2</v>
      </c>
      <c r="K9" s="11">
        <v>1.7500000000000002E-2</v>
      </c>
      <c r="L9" s="11">
        <v>1.66E-2</v>
      </c>
      <c r="M9" s="13">
        <v>1.5800000000000002E-2</v>
      </c>
      <c r="N9" s="13">
        <v>1.4999999999999999E-2</v>
      </c>
      <c r="O9" s="13">
        <v>1.46E-2</v>
      </c>
      <c r="P9" s="13">
        <v>1.0699999999999999E-2</v>
      </c>
      <c r="Q9" s="13">
        <v>1.0200000000000001E-2</v>
      </c>
      <c r="R9" s="14">
        <v>9.7999999999999997E-3</v>
      </c>
      <c r="S9" s="14">
        <v>9.2999999999999992E-3</v>
      </c>
      <c r="T9" s="14">
        <v>8.3000000000000001E-3</v>
      </c>
      <c r="U9" s="14">
        <v>6.8999999999999999E-3</v>
      </c>
      <c r="V9" s="14">
        <v>5.5999999999999999E-3</v>
      </c>
      <c r="W9" s="14">
        <v>3.0999999999999999E-3</v>
      </c>
      <c r="X9" s="14">
        <v>1E-4</v>
      </c>
      <c r="Y9" s="14">
        <v>0</v>
      </c>
    </row>
    <row r="10" spans="1:30">
      <c r="A10" s="9">
        <v>4</v>
      </c>
      <c r="B10" s="52"/>
      <c r="C10" s="15" t="s">
        <v>5</v>
      </c>
      <c r="D10" s="16">
        <v>0.45619999999999999</v>
      </c>
      <c r="E10" s="16">
        <v>0.44719999999999999</v>
      </c>
      <c r="F10" s="16">
        <v>0.4088</v>
      </c>
      <c r="G10" s="16">
        <v>0.38219999999999998</v>
      </c>
      <c r="H10" s="16">
        <v>0.36549999999999999</v>
      </c>
      <c r="I10" s="16">
        <v>0.3332</v>
      </c>
      <c r="J10" s="16">
        <v>0.30620000000000003</v>
      </c>
      <c r="K10" s="16">
        <v>0.28889999999999999</v>
      </c>
      <c r="L10" s="16">
        <v>0.26419999999999999</v>
      </c>
      <c r="M10" s="13">
        <v>0.27179999999999999</v>
      </c>
      <c r="N10" s="13">
        <v>0.28199999999999997</v>
      </c>
      <c r="O10" s="13">
        <v>0.29139999999999999</v>
      </c>
      <c r="P10" s="13">
        <v>0.30009999999999998</v>
      </c>
      <c r="Q10" s="13">
        <v>0.30809999999999998</v>
      </c>
      <c r="R10" s="14">
        <v>0.31580000000000003</v>
      </c>
      <c r="S10" s="11">
        <v>0.32279999999999998</v>
      </c>
      <c r="T10" s="14">
        <v>0.32929999999999998</v>
      </c>
      <c r="U10" s="11">
        <v>0.33539999999999998</v>
      </c>
      <c r="V10" s="14">
        <v>0.34110000000000001</v>
      </c>
      <c r="W10" s="11">
        <v>0.34639999999999999</v>
      </c>
      <c r="X10" s="11">
        <v>0.35160000000000002</v>
      </c>
      <c r="Y10" s="11">
        <v>0.35680000000000001</v>
      </c>
    </row>
    <row r="11" spans="1:30">
      <c r="A11" s="17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</row>
    <row r="12" spans="1:30" ht="19.5" customHeight="1">
      <c r="A12" s="22">
        <v>5</v>
      </c>
      <c r="B12" s="53" t="s">
        <v>7</v>
      </c>
      <c r="C12" s="53"/>
      <c r="D12" s="23">
        <f t="shared" ref="D12:Y13" si="0">D9-D7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0</v>
      </c>
      <c r="T12" s="23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0"/>
        <v>0</v>
      </c>
    </row>
    <row r="13" spans="1:30" ht="19.5" customHeight="1">
      <c r="A13" s="22">
        <v>6</v>
      </c>
      <c r="B13" s="53" t="s">
        <v>8</v>
      </c>
      <c r="C13" s="53"/>
      <c r="D13" s="23">
        <f t="shared" si="0"/>
        <v>0</v>
      </c>
      <c r="E13" s="23">
        <f t="shared" si="0"/>
        <v>-3.0000000000002247E-4</v>
      </c>
      <c r="F13" s="23">
        <f t="shared" si="0"/>
        <v>-1.9999999999997797E-4</v>
      </c>
      <c r="G13" s="23">
        <f t="shared" si="0"/>
        <v>-9.9999999999988987E-5</v>
      </c>
      <c r="H13" s="23">
        <f t="shared" si="0"/>
        <v>-9.9999999999988987E-5</v>
      </c>
      <c r="I13" s="23">
        <f t="shared" si="0"/>
        <v>-9.9999999999988987E-5</v>
      </c>
      <c r="J13" s="23">
        <f t="shared" si="0"/>
        <v>-1.9999999999997797E-4</v>
      </c>
      <c r="K13" s="23">
        <f t="shared" si="0"/>
        <v>-2.0000000000003348E-4</v>
      </c>
      <c r="L13" s="23">
        <f t="shared" si="0"/>
        <v>-9.9999999999988987E-5</v>
      </c>
      <c r="M13" s="23">
        <f t="shared" si="0"/>
        <v>0</v>
      </c>
      <c r="N13" s="23">
        <f t="shared" si="0"/>
        <v>-1.000000000000445E-4</v>
      </c>
      <c r="O13" s="23">
        <f t="shared" si="0"/>
        <v>-9.9999999999988987E-5</v>
      </c>
      <c r="P13" s="23">
        <f t="shared" si="0"/>
        <v>0</v>
      </c>
      <c r="Q13" s="23">
        <f t="shared" si="0"/>
        <v>-9.9999999999988987E-5</v>
      </c>
      <c r="R13" s="23">
        <f t="shared" si="0"/>
        <v>0</v>
      </c>
      <c r="S13" s="23">
        <f t="shared" si="0"/>
        <v>0</v>
      </c>
      <c r="T13" s="23">
        <f t="shared" si="0"/>
        <v>-1.000000000000445E-4</v>
      </c>
      <c r="U13" s="23">
        <f t="shared" si="0"/>
        <v>-1.000000000000445E-4</v>
      </c>
      <c r="V13" s="23">
        <f t="shared" si="0"/>
        <v>-9.9999999999988987E-5</v>
      </c>
      <c r="W13" s="23">
        <f t="shared" si="0"/>
        <v>-9.9999999999988987E-5</v>
      </c>
      <c r="X13" s="23">
        <f t="shared" si="0"/>
        <v>-9.9999999999988987E-5</v>
      </c>
      <c r="Y13" s="23">
        <f t="shared" si="0"/>
        <v>0</v>
      </c>
    </row>
    <row r="14" spans="1:30">
      <c r="A14" s="24"/>
      <c r="B14" s="25"/>
      <c r="C14" s="26"/>
      <c r="D14" s="27"/>
      <c r="E14" s="27"/>
      <c r="F14" s="27"/>
      <c r="G14" s="28"/>
      <c r="H14" s="11"/>
      <c r="I14" s="11"/>
      <c r="J14" s="11"/>
      <c r="K14" s="11"/>
      <c r="L14" s="11"/>
      <c r="M14" s="12"/>
      <c r="N14" s="11"/>
      <c r="O14" s="11"/>
      <c r="P14" s="11"/>
      <c r="Q14" s="11"/>
      <c r="R14" s="11"/>
      <c r="S14" s="13"/>
      <c r="T14" s="13"/>
      <c r="U14" s="13"/>
      <c r="V14" s="13"/>
      <c r="W14" s="13"/>
      <c r="X14" s="14"/>
      <c r="Y14" s="14"/>
      <c r="Z14" s="29"/>
      <c r="AA14" s="29"/>
      <c r="AB14" s="29"/>
      <c r="AC14" s="29"/>
      <c r="AD14" s="29"/>
    </row>
    <row r="15" spans="1:30" ht="19.5" customHeight="1">
      <c r="A15" s="30">
        <v>7</v>
      </c>
      <c r="B15" s="53" t="s">
        <v>9</v>
      </c>
      <c r="C15" s="53"/>
      <c r="D15" s="23">
        <f t="shared" ref="D15:Y15" si="1">D8-D7</f>
        <v>0.42819999999999997</v>
      </c>
      <c r="E15" s="23">
        <f t="shared" si="1"/>
        <v>0.4254</v>
      </c>
      <c r="F15" s="23">
        <f t="shared" si="1"/>
        <v>0.38669999999999999</v>
      </c>
      <c r="G15" s="23">
        <f t="shared" si="1"/>
        <v>0.36129999999999995</v>
      </c>
      <c r="H15" s="23">
        <f t="shared" si="1"/>
        <v>0.34599999999999997</v>
      </c>
      <c r="I15" s="23">
        <f t="shared" si="1"/>
        <v>0.31469999999999998</v>
      </c>
      <c r="J15" s="23">
        <f t="shared" si="1"/>
        <v>0.28810000000000002</v>
      </c>
      <c r="K15" s="23">
        <f t="shared" si="1"/>
        <v>0.27160000000000001</v>
      </c>
      <c r="L15" s="23">
        <f t="shared" si="1"/>
        <v>0.24769999999999998</v>
      </c>
      <c r="M15" s="23">
        <f t="shared" si="1"/>
        <v>0.25600000000000001</v>
      </c>
      <c r="N15" s="23">
        <f t="shared" si="1"/>
        <v>0.2671</v>
      </c>
      <c r="O15" s="23">
        <f t="shared" si="1"/>
        <v>0.27689999999999998</v>
      </c>
      <c r="P15" s="23">
        <f t="shared" si="1"/>
        <v>0.28939999999999999</v>
      </c>
      <c r="Q15" s="23">
        <f t="shared" si="1"/>
        <v>0.29799999999999999</v>
      </c>
      <c r="R15" s="23">
        <f t="shared" si="1"/>
        <v>0.30600000000000005</v>
      </c>
      <c r="S15" s="23">
        <f t="shared" si="1"/>
        <v>0.3135</v>
      </c>
      <c r="T15" s="23">
        <f t="shared" si="1"/>
        <v>0.32110000000000005</v>
      </c>
      <c r="U15" s="23">
        <f t="shared" si="1"/>
        <v>0.3286</v>
      </c>
      <c r="V15" s="23">
        <f t="shared" si="1"/>
        <v>0.33560000000000001</v>
      </c>
      <c r="W15" s="23">
        <f t="shared" si="1"/>
        <v>0.34339999999999998</v>
      </c>
      <c r="X15" s="23">
        <f t="shared" si="1"/>
        <v>0.35160000000000002</v>
      </c>
      <c r="Y15" s="23">
        <f t="shared" si="1"/>
        <v>0.35680000000000001</v>
      </c>
      <c r="Z15" s="29"/>
      <c r="AA15" s="31"/>
      <c r="AB15" s="31"/>
      <c r="AC15" s="31"/>
      <c r="AD15" s="31"/>
    </row>
    <row r="16" spans="1:30" ht="19.5" customHeight="1">
      <c r="A16" s="30">
        <v>8</v>
      </c>
      <c r="B16" s="54" t="s">
        <v>10</v>
      </c>
      <c r="C16" s="55"/>
      <c r="D16" s="32">
        <f t="shared" ref="D16:Y16" si="2">D10-D9</f>
        <v>0.42819999999999997</v>
      </c>
      <c r="E16" s="32">
        <f t="shared" si="2"/>
        <v>0.42509999999999998</v>
      </c>
      <c r="F16" s="32">
        <f t="shared" si="2"/>
        <v>0.38650000000000001</v>
      </c>
      <c r="G16" s="32">
        <f t="shared" si="2"/>
        <v>0.36119999999999997</v>
      </c>
      <c r="H16" s="32">
        <f t="shared" si="2"/>
        <v>0.34589999999999999</v>
      </c>
      <c r="I16" s="32">
        <f t="shared" si="2"/>
        <v>0.31459999999999999</v>
      </c>
      <c r="J16" s="32">
        <f t="shared" si="2"/>
        <v>0.28790000000000004</v>
      </c>
      <c r="K16" s="32">
        <f t="shared" si="2"/>
        <v>0.27139999999999997</v>
      </c>
      <c r="L16" s="32">
        <f t="shared" si="2"/>
        <v>0.24759999999999999</v>
      </c>
      <c r="M16" s="32">
        <f t="shared" si="2"/>
        <v>0.25600000000000001</v>
      </c>
      <c r="N16" s="32">
        <f t="shared" si="2"/>
        <v>0.26699999999999996</v>
      </c>
      <c r="O16" s="32">
        <f t="shared" si="2"/>
        <v>0.27679999999999999</v>
      </c>
      <c r="P16" s="32">
        <f t="shared" si="2"/>
        <v>0.28939999999999999</v>
      </c>
      <c r="Q16" s="32">
        <f t="shared" si="2"/>
        <v>0.2979</v>
      </c>
      <c r="R16" s="33">
        <f t="shared" si="2"/>
        <v>0.30600000000000005</v>
      </c>
      <c r="S16" s="33">
        <f t="shared" si="2"/>
        <v>0.3135</v>
      </c>
      <c r="T16" s="33">
        <f t="shared" si="2"/>
        <v>0.32100000000000001</v>
      </c>
      <c r="U16" s="33">
        <f t="shared" si="2"/>
        <v>0.32849999999999996</v>
      </c>
      <c r="V16" s="33">
        <f t="shared" si="2"/>
        <v>0.33550000000000002</v>
      </c>
      <c r="W16" s="33">
        <f t="shared" si="2"/>
        <v>0.34329999999999999</v>
      </c>
      <c r="X16" s="33">
        <f t="shared" si="2"/>
        <v>0.35150000000000003</v>
      </c>
      <c r="Y16" s="33">
        <f t="shared" si="2"/>
        <v>0.35680000000000001</v>
      </c>
    </row>
    <row r="17" spans="1:25" ht="16.5" customHeight="1">
      <c r="A17" s="24"/>
      <c r="B17" s="25"/>
      <c r="C17" s="26"/>
      <c r="D17" s="27"/>
      <c r="E17" s="27"/>
      <c r="F17" s="27"/>
      <c r="G17" s="28"/>
      <c r="H17" s="28"/>
      <c r="I17" s="28"/>
      <c r="J17" s="28"/>
      <c r="K17" s="28"/>
      <c r="L17" s="28"/>
      <c r="M17" s="20"/>
      <c r="N17" s="20"/>
      <c r="O17" s="20"/>
      <c r="P17" s="20"/>
      <c r="Q17" s="20"/>
      <c r="R17" s="21"/>
      <c r="S17" s="21"/>
      <c r="T17" s="21"/>
      <c r="U17" s="21"/>
      <c r="V17" s="21"/>
      <c r="W17" s="21"/>
      <c r="X17" s="21"/>
      <c r="Y17" s="21"/>
    </row>
    <row r="18" spans="1:25" ht="21" customHeight="1">
      <c r="A18" s="22">
        <v>9</v>
      </c>
      <c r="B18" s="53" t="s">
        <v>11</v>
      </c>
      <c r="C18" s="53"/>
      <c r="D18" s="23">
        <f t="shared" ref="D18:Y18" si="3">D16-D15</f>
        <v>0</v>
      </c>
      <c r="E18" s="23">
        <f t="shared" si="3"/>
        <v>-3.0000000000002247E-4</v>
      </c>
      <c r="F18" s="23">
        <f t="shared" si="3"/>
        <v>-1.9999999999997797E-4</v>
      </c>
      <c r="G18" s="23">
        <f t="shared" si="3"/>
        <v>-9.9999999999988987E-5</v>
      </c>
      <c r="H18" s="23">
        <f t="shared" si="3"/>
        <v>-9.9999999999988987E-5</v>
      </c>
      <c r="I18" s="23">
        <f t="shared" si="3"/>
        <v>-9.9999999999988987E-5</v>
      </c>
      <c r="J18" s="23">
        <f t="shared" si="3"/>
        <v>-1.9999999999997797E-4</v>
      </c>
      <c r="K18" s="23">
        <f t="shared" si="3"/>
        <v>-2.0000000000003348E-4</v>
      </c>
      <c r="L18" s="23">
        <f t="shared" si="3"/>
        <v>-9.9999999999988987E-5</v>
      </c>
      <c r="M18" s="23">
        <f t="shared" si="3"/>
        <v>0</v>
      </c>
      <c r="N18" s="23">
        <f t="shared" si="3"/>
        <v>-1.000000000000445E-4</v>
      </c>
      <c r="O18" s="23">
        <f t="shared" si="3"/>
        <v>-9.9999999999988987E-5</v>
      </c>
      <c r="P18" s="23">
        <f t="shared" si="3"/>
        <v>0</v>
      </c>
      <c r="Q18" s="23">
        <f t="shared" si="3"/>
        <v>-9.9999999999988987E-5</v>
      </c>
      <c r="R18" s="23">
        <f t="shared" si="3"/>
        <v>0</v>
      </c>
      <c r="S18" s="23">
        <f t="shared" si="3"/>
        <v>0</v>
      </c>
      <c r="T18" s="23">
        <f t="shared" si="3"/>
        <v>-1.000000000000445E-4</v>
      </c>
      <c r="U18" s="23">
        <f t="shared" si="3"/>
        <v>-1.000000000000445E-4</v>
      </c>
      <c r="V18" s="23">
        <f t="shared" si="3"/>
        <v>-9.9999999999988987E-5</v>
      </c>
      <c r="W18" s="23">
        <f t="shared" si="3"/>
        <v>-9.9999999999988987E-5</v>
      </c>
      <c r="X18" s="23">
        <f t="shared" si="3"/>
        <v>-9.9999999999988987E-5</v>
      </c>
      <c r="Y18" s="23">
        <f t="shared" si="3"/>
        <v>0</v>
      </c>
    </row>
    <row r="19" spans="1:25" ht="21" customHeight="1">
      <c r="A19" s="34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>
      <c r="A20" s="37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5" s="40" customFormat="1" ht="12.75">
      <c r="A22" s="8" t="s">
        <v>1</v>
      </c>
      <c r="B22" s="48" t="s">
        <v>2</v>
      </c>
      <c r="C22" s="49"/>
      <c r="D22" s="50"/>
      <c r="E22" s="8">
        <v>2025</v>
      </c>
      <c r="F22" s="39">
        <v>2026</v>
      </c>
      <c r="G22" s="8">
        <v>2027</v>
      </c>
      <c r="H22" s="39">
        <v>2028</v>
      </c>
      <c r="I22" s="8">
        <v>2029</v>
      </c>
      <c r="J22" s="39">
        <v>2030</v>
      </c>
      <c r="K22" s="8">
        <v>2031</v>
      </c>
      <c r="L22" s="39">
        <v>2032</v>
      </c>
      <c r="M22" s="8">
        <v>2033</v>
      </c>
      <c r="N22" s="39">
        <v>2034</v>
      </c>
      <c r="O22" s="8">
        <v>2035</v>
      </c>
      <c r="P22" s="39">
        <v>2036</v>
      </c>
      <c r="Q22" s="8">
        <v>2037</v>
      </c>
      <c r="R22" s="39">
        <v>2038</v>
      </c>
      <c r="S22" s="8">
        <v>2039</v>
      </c>
      <c r="T22" s="39">
        <v>2040</v>
      </c>
      <c r="U22" s="8">
        <v>2041</v>
      </c>
      <c r="V22" s="39">
        <v>2042</v>
      </c>
      <c r="W22" s="8">
        <v>2043</v>
      </c>
      <c r="X22" s="39">
        <v>2044</v>
      </c>
      <c r="Y22" s="8">
        <v>2045</v>
      </c>
    </row>
    <row r="23" spans="1:25" ht="23.25" customHeight="1">
      <c r="A23" s="22">
        <v>1</v>
      </c>
      <c r="B23" s="45" t="s">
        <v>13</v>
      </c>
      <c r="C23" s="46"/>
      <c r="D23" s="47"/>
      <c r="E23" s="41">
        <v>136539165</v>
      </c>
      <c r="F23" s="41">
        <v>256147810</v>
      </c>
      <c r="G23" s="41">
        <v>270344916</v>
      </c>
      <c r="H23" s="41">
        <v>276678500</v>
      </c>
      <c r="I23" s="41">
        <v>278642500</v>
      </c>
      <c r="J23" s="41">
        <v>285245834</v>
      </c>
      <c r="K23" s="41">
        <v>286442500</v>
      </c>
      <c r="L23" s="41">
        <v>286442500</v>
      </c>
      <c r="M23" s="41">
        <v>286442500</v>
      </c>
      <c r="N23" s="41">
        <v>294205833</v>
      </c>
      <c r="O23" s="41">
        <v>294778500</v>
      </c>
      <c r="P23" s="41">
        <v>294778500</v>
      </c>
      <c r="Q23" s="41">
        <v>294778500</v>
      </c>
      <c r="R23" s="41">
        <v>294778500</v>
      </c>
      <c r="S23" s="41">
        <v>294778500</v>
      </c>
      <c r="T23" s="41">
        <v>294778500</v>
      </c>
      <c r="U23" s="41">
        <v>294778500</v>
      </c>
      <c r="V23" s="41">
        <v>294778500</v>
      </c>
      <c r="W23" s="41">
        <v>294778500</v>
      </c>
      <c r="X23" s="41">
        <v>294778500</v>
      </c>
      <c r="Y23" s="41">
        <v>294778500</v>
      </c>
    </row>
    <row r="24" spans="1:25" ht="24.75" customHeight="1">
      <c r="A24" s="22">
        <v>2</v>
      </c>
      <c r="B24" s="45" t="s">
        <v>14</v>
      </c>
      <c r="C24" s="46"/>
      <c r="D24" s="47"/>
      <c r="E24" s="41">
        <v>135509165</v>
      </c>
      <c r="F24" s="41">
        <v>254917810</v>
      </c>
      <c r="G24" s="41">
        <v>269114916</v>
      </c>
      <c r="H24" s="41">
        <v>275448500</v>
      </c>
      <c r="I24" s="41">
        <v>277412500</v>
      </c>
      <c r="J24" s="41">
        <v>284015834</v>
      </c>
      <c r="K24" s="41">
        <v>285212500</v>
      </c>
      <c r="L24" s="41">
        <v>285212500</v>
      </c>
      <c r="M24" s="41">
        <v>285212500</v>
      </c>
      <c r="N24" s="41">
        <v>294205833</v>
      </c>
      <c r="O24" s="41">
        <v>294778500</v>
      </c>
      <c r="P24" s="41">
        <v>294778500</v>
      </c>
      <c r="Q24" s="41">
        <v>294778500</v>
      </c>
      <c r="R24" s="41">
        <v>294778500</v>
      </c>
      <c r="S24" s="41">
        <v>294778500</v>
      </c>
      <c r="T24" s="41">
        <v>294778500</v>
      </c>
      <c r="U24" s="41">
        <v>294778500</v>
      </c>
      <c r="V24" s="41">
        <v>294778500</v>
      </c>
      <c r="W24" s="41">
        <v>294778500</v>
      </c>
      <c r="X24" s="41">
        <v>294778500</v>
      </c>
      <c r="Y24" s="41">
        <v>294778500</v>
      </c>
    </row>
    <row r="25" spans="1:25" ht="25.5" customHeight="1">
      <c r="A25" s="22">
        <v>3</v>
      </c>
      <c r="B25" s="45" t="s">
        <v>15</v>
      </c>
      <c r="C25" s="46"/>
      <c r="D25" s="47"/>
      <c r="E25" s="42">
        <f t="shared" ref="E25:Y25" si="4">E24-E23</f>
        <v>-1030000</v>
      </c>
      <c r="F25" s="42">
        <f t="shared" si="4"/>
        <v>-1230000</v>
      </c>
      <c r="G25" s="42">
        <f t="shared" si="4"/>
        <v>-1230000</v>
      </c>
      <c r="H25" s="42">
        <f t="shared" si="4"/>
        <v>-1230000</v>
      </c>
      <c r="I25" s="42">
        <f t="shared" si="4"/>
        <v>-1230000</v>
      </c>
      <c r="J25" s="42">
        <f t="shared" si="4"/>
        <v>-1230000</v>
      </c>
      <c r="K25" s="42">
        <f t="shared" si="4"/>
        <v>-1230000</v>
      </c>
      <c r="L25" s="42">
        <f t="shared" si="4"/>
        <v>-1230000</v>
      </c>
      <c r="M25" s="42">
        <f t="shared" si="4"/>
        <v>-1230000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2">
        <f t="shared" si="4"/>
        <v>0</v>
      </c>
    </row>
    <row r="26" spans="1:25" ht="25.5" customHeight="1">
      <c r="A26" s="34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>
      <c r="A27" s="37" t="s">
        <v>16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5" s="40" customFormat="1" ht="12.75">
      <c r="A29" s="8" t="s">
        <v>1</v>
      </c>
      <c r="B29" s="48" t="s">
        <v>2</v>
      </c>
      <c r="C29" s="49"/>
      <c r="D29" s="50"/>
      <c r="E29" s="39">
        <v>2025</v>
      </c>
      <c r="F29" s="8">
        <v>2026</v>
      </c>
      <c r="G29" s="39">
        <v>2027</v>
      </c>
      <c r="H29" s="8">
        <v>2028</v>
      </c>
      <c r="I29" s="39">
        <v>2029</v>
      </c>
      <c r="J29" s="8">
        <v>2030</v>
      </c>
      <c r="K29" s="39">
        <v>2031</v>
      </c>
      <c r="L29" s="8">
        <v>2032</v>
      </c>
      <c r="M29" s="39">
        <v>2033</v>
      </c>
      <c r="N29" s="8">
        <v>2034</v>
      </c>
      <c r="O29" s="39">
        <v>2035</v>
      </c>
      <c r="P29" s="8">
        <v>2036</v>
      </c>
      <c r="Q29" s="39">
        <v>2037</v>
      </c>
      <c r="R29" s="8">
        <v>2038</v>
      </c>
      <c r="S29" s="39">
        <v>2039</v>
      </c>
      <c r="T29" s="8">
        <v>2040</v>
      </c>
      <c r="U29" s="39">
        <v>2041</v>
      </c>
      <c r="V29" s="8">
        <v>2042</v>
      </c>
      <c r="W29" s="39">
        <v>2043</v>
      </c>
      <c r="X29" s="8">
        <v>2044</v>
      </c>
      <c r="Y29" s="39">
        <v>2045</v>
      </c>
    </row>
    <row r="30" spans="1:25" ht="23.25" customHeight="1">
      <c r="A30" s="22">
        <v>1</v>
      </c>
      <c r="B30" s="45" t="s">
        <v>13</v>
      </c>
      <c r="C30" s="46"/>
      <c r="D30" s="47"/>
      <c r="E30" s="41">
        <v>194306147</v>
      </c>
      <c r="F30" s="41">
        <v>194306148</v>
      </c>
      <c r="G30" s="41">
        <v>206853162</v>
      </c>
      <c r="H30" s="41">
        <v>216205731</v>
      </c>
      <c r="I30" s="41">
        <v>353367321</v>
      </c>
      <c r="J30" s="41">
        <v>394308208</v>
      </c>
      <c r="K30" s="41">
        <v>428974292</v>
      </c>
      <c r="L30" s="41">
        <v>463279295</v>
      </c>
      <c r="M30" s="41">
        <v>499259682</v>
      </c>
      <c r="N30" s="41">
        <v>537353952</v>
      </c>
      <c r="O30" s="41">
        <v>576368621</v>
      </c>
      <c r="P30" s="41">
        <v>624664788</v>
      </c>
      <c r="Q30" s="41">
        <v>664528859</v>
      </c>
      <c r="R30" s="41">
        <v>704958295</v>
      </c>
      <c r="S30" s="41">
        <v>747385992</v>
      </c>
      <c r="T30" s="41">
        <v>793674284</v>
      </c>
      <c r="U30" s="41">
        <v>837931524</v>
      </c>
      <c r="V30" s="41">
        <v>882671574</v>
      </c>
      <c r="W30" s="41">
        <v>932425803</v>
      </c>
      <c r="X30" s="41">
        <v>985537377</v>
      </c>
      <c r="Y30" s="41">
        <v>1033092855</v>
      </c>
    </row>
    <row r="31" spans="1:25" ht="24.75" customHeight="1">
      <c r="A31" s="22">
        <v>2</v>
      </c>
      <c r="B31" s="45" t="s">
        <v>14</v>
      </c>
      <c r="C31" s="46"/>
      <c r="D31" s="47"/>
      <c r="E31" s="41">
        <v>154573291</v>
      </c>
      <c r="F31" s="41">
        <v>143292833</v>
      </c>
      <c r="G31" s="41">
        <v>205049481</v>
      </c>
      <c r="H31" s="41">
        <v>213388630</v>
      </c>
      <c r="I31" s="41">
        <v>353296751</v>
      </c>
      <c r="J31" s="41">
        <v>394234067</v>
      </c>
      <c r="K31" s="41">
        <v>428896474</v>
      </c>
      <c r="L31" s="41">
        <v>463197695</v>
      </c>
      <c r="M31" s="41">
        <v>499174117</v>
      </c>
      <c r="N31" s="41">
        <v>537264228</v>
      </c>
      <c r="O31" s="41">
        <v>576274536</v>
      </c>
      <c r="P31" s="41">
        <v>624566225</v>
      </c>
      <c r="Q31" s="41">
        <v>664425812</v>
      </c>
      <c r="R31" s="41">
        <v>704850663</v>
      </c>
      <c r="S31" s="41">
        <v>747273570</v>
      </c>
      <c r="T31" s="41">
        <v>793556972</v>
      </c>
      <c r="U31" s="41">
        <v>837809355</v>
      </c>
      <c r="V31" s="41">
        <v>882544470</v>
      </c>
      <c r="W31" s="41">
        <v>932293564</v>
      </c>
      <c r="X31" s="41">
        <v>985399796</v>
      </c>
      <c r="Y31" s="41">
        <v>1032949716</v>
      </c>
    </row>
    <row r="32" spans="1:25" ht="25.5" customHeight="1">
      <c r="A32" s="22">
        <v>3</v>
      </c>
      <c r="B32" s="45" t="s">
        <v>15</v>
      </c>
      <c r="C32" s="46"/>
      <c r="D32" s="47"/>
      <c r="E32" s="42">
        <f t="shared" ref="E32:Y32" si="5">E31-E30</f>
        <v>-39732856</v>
      </c>
      <c r="F32" s="42">
        <f t="shared" si="5"/>
        <v>-51013315</v>
      </c>
      <c r="G32" s="42">
        <f t="shared" si="5"/>
        <v>-1803681</v>
      </c>
      <c r="H32" s="42">
        <f t="shared" si="5"/>
        <v>-2817101</v>
      </c>
      <c r="I32" s="42">
        <f t="shared" si="5"/>
        <v>-70570</v>
      </c>
      <c r="J32" s="42">
        <f t="shared" si="5"/>
        <v>-74141</v>
      </c>
      <c r="K32" s="42">
        <f t="shared" si="5"/>
        <v>-77818</v>
      </c>
      <c r="L32" s="42">
        <f t="shared" si="5"/>
        <v>-81600</v>
      </c>
      <c r="M32" s="42">
        <f t="shared" si="5"/>
        <v>-85565</v>
      </c>
      <c r="N32" s="42">
        <f t="shared" si="5"/>
        <v>-89724</v>
      </c>
      <c r="O32" s="42">
        <f t="shared" si="5"/>
        <v>-94085</v>
      </c>
      <c r="P32" s="42">
        <f t="shared" si="5"/>
        <v>-98563</v>
      </c>
      <c r="Q32" s="42">
        <f t="shared" si="5"/>
        <v>-103047</v>
      </c>
      <c r="R32" s="42">
        <f t="shared" si="5"/>
        <v>-107632</v>
      </c>
      <c r="S32" s="42">
        <f t="shared" si="5"/>
        <v>-112422</v>
      </c>
      <c r="T32" s="42">
        <f t="shared" si="5"/>
        <v>-117312</v>
      </c>
      <c r="U32" s="42">
        <f t="shared" si="5"/>
        <v>-122169</v>
      </c>
      <c r="V32" s="42">
        <f t="shared" si="5"/>
        <v>-127104</v>
      </c>
      <c r="W32" s="42">
        <f t="shared" si="5"/>
        <v>-132239</v>
      </c>
      <c r="X32" s="42">
        <f t="shared" si="5"/>
        <v>-137581</v>
      </c>
      <c r="Y32" s="42">
        <f t="shared" si="5"/>
        <v>-143139</v>
      </c>
    </row>
    <row r="52" spans="6:6">
      <c r="F52" s="2">
        <v>1745594</v>
      </c>
    </row>
  </sheetData>
  <mergeCells count="20">
    <mergeCell ref="B18:C18"/>
    <mergeCell ref="D2:G2"/>
    <mergeCell ref="I2:L2"/>
    <mergeCell ref="N2:Q2"/>
    <mergeCell ref="U2:Y2"/>
    <mergeCell ref="A4:W4"/>
    <mergeCell ref="B7:B8"/>
    <mergeCell ref="B9:B10"/>
    <mergeCell ref="B12:C12"/>
    <mergeCell ref="B13:C13"/>
    <mergeCell ref="B15:C15"/>
    <mergeCell ref="B16:C16"/>
    <mergeCell ref="B31:D31"/>
    <mergeCell ref="B32:D32"/>
    <mergeCell ref="B22:D22"/>
    <mergeCell ref="B23:D23"/>
    <mergeCell ref="B24:D24"/>
    <mergeCell ref="B25:D25"/>
    <mergeCell ref="B29:D29"/>
    <mergeCell ref="B30:D30"/>
  </mergeCells>
  <printOptions horizontalCentered="1"/>
  <pageMargins left="0" right="0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do uzasadnienia</vt:lpstr>
      <vt:lpstr>'załacznik do uzasadnienia'!Obszar_wydruku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Bieszczad Foremny Elżbieta</dc:creator>
  <cp:lastModifiedBy>Kowal Faustyna</cp:lastModifiedBy>
  <dcterms:created xsi:type="dcterms:W3CDTF">2023-12-05T08:37:32Z</dcterms:created>
  <dcterms:modified xsi:type="dcterms:W3CDTF">2023-12-06T13:03:39Z</dcterms:modified>
</cp:coreProperties>
</file>