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k.kajzar\Desktop\WPF\2023\Uchwały\5 maj\Autopoprawka\"/>
    </mc:Choice>
  </mc:AlternateContent>
  <xr:revisionPtr revIDLastSave="0" documentId="13_ncr:1_{649AD61C-EB5B-4797-9150-4E2FD7585A1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" sheetId="7" r:id="rId1"/>
  </sheets>
  <externalReferences>
    <externalReference r:id="rId2"/>
  </externalReferences>
  <definedNames>
    <definedName name="IdRozp">[1]DaneZrodlowe!$N$3</definedName>
    <definedName name="_xlnm.Print_Area" localSheetId="0">Załącznik!$A$1:$Z$19</definedName>
    <definedName name="Ostatni_rok_analizy">[1]WPF_Analiza!$Q$1</definedName>
    <definedName name="RokBazowy">[1]DaneZrodlowe!$N$1</definedName>
    <definedName name="RokMaxProg">[1]DaneZrodlowe!$N$2</definedName>
    <definedName name="Srednia">[1]DaneZrodlowe!$N$4</definedName>
    <definedName name="ver_raportu">[1]WPF_bazowy!$N$3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7" l="1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S18" i="7" l="1"/>
  <c r="W18" i="7"/>
  <c r="H18" i="7"/>
  <c r="L18" i="7"/>
  <c r="T18" i="7"/>
  <c r="X18" i="7"/>
  <c r="I18" i="7"/>
  <c r="U18" i="7"/>
  <c r="F18" i="7"/>
  <c r="R18" i="7"/>
  <c r="Z18" i="7"/>
  <c r="G18" i="7"/>
  <c r="M18" i="7"/>
  <c r="Y18" i="7"/>
  <c r="N18" i="7"/>
  <c r="O18" i="7"/>
  <c r="D18" i="7"/>
  <c r="J18" i="7"/>
  <c r="P18" i="7"/>
  <c r="V18" i="7"/>
  <c r="E18" i="7"/>
  <c r="K18" i="7"/>
  <c r="Q18" i="7"/>
</calcChain>
</file>

<file path=xl/sharedStrings.xml><?xml version="1.0" encoding="utf-8"?>
<sst xmlns="http://schemas.openxmlformats.org/spreadsheetml/2006/main" count="15" uniqueCount="13">
  <si>
    <t>Lp.</t>
  </si>
  <si>
    <t>Tabela Nr 1. Zestawienie zmian wskaźników spłaty zadłużenia w latach 2023 - 2045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</si>
  <si>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</si>
  <si>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</si>
  <si>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</si>
  <si>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</si>
  <si>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</si>
  <si>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</si>
  <si>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</si>
  <si>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</si>
  <si>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WPF 
maj</t>
  </si>
  <si>
    <t>Załącznik do uzasadnienia do autopoprawek
do projektu Uchwały Sejmiku Województwa Podkarpackiego w sprawie zmian w Wieloletniej Prognozie Finansowej Województwa Podkarpackiego na lata 2023 - 2045</t>
  </si>
  <si>
    <t>WPF 
maj autopoprawki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</si>
</sst>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2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6" applyFont="1" applyBorder="1" applyAlignment="1">
      <alignment vertical="center" wrapText="1"/>
    </xf>
    <xf numFmtId="10" fontId="8" fillId="0" borderId="1" xfId="4" applyNumberFormat="1" applyFont="1" applyFill="1" applyBorder="1" applyAlignment="1">
      <alignment horizontal="right" vertical="center"/>
    </xf>
    <xf numFmtId="10" fontId="8" fillId="2" borderId="1" xfId="4" applyNumberFormat="1" applyFont="1" applyFill="1" applyBorder="1" applyAlignment="1">
      <alignment horizontal="right" vertical="center"/>
    </xf>
    <xf numFmtId="10" fontId="8" fillId="0" borderId="1" xfId="4" applyNumberFormat="1" applyFont="1" applyBorder="1" applyAlignment="1">
      <alignment vertical="center"/>
    </xf>
    <xf numFmtId="10" fontId="8" fillId="0" borderId="1" xfId="4" applyNumberFormat="1" applyFont="1" applyBorder="1" applyAlignment="1">
      <alignment horizontal="right" vertical="center"/>
    </xf>
    <xf numFmtId="3" fontId="9" fillId="0" borderId="1" xfId="6" applyNumberFormat="1" applyFont="1" applyBorder="1" applyAlignment="1">
      <alignment vertical="center" wrapText="1"/>
    </xf>
    <xf numFmtId="10" fontId="8" fillId="0" borderId="1" xfId="5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/>
    <xf numFmtId="10" fontId="8" fillId="0" borderId="1" xfId="4" applyNumberFormat="1" applyFont="1" applyBorder="1"/>
    <xf numFmtId="0" fontId="6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5" xfId="0" applyFont="1" applyBorder="1"/>
    <xf numFmtId="0" fontId="8" fillId="0" borderId="3" xfId="0" applyFont="1" applyBorder="1"/>
    <xf numFmtId="10" fontId="8" fillId="0" borderId="0" xfId="4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10" fontId="8" fillId="0" borderId="0" xfId="4" applyNumberFormat="1" applyFont="1" applyFill="1" applyBorder="1" applyAlignment="1">
      <alignment horizontal="right" vertical="center"/>
    </xf>
    <xf numFmtId="10" fontId="11" fillId="2" borderId="1" xfId="0" applyNumberFormat="1" applyFont="1" applyFill="1" applyBorder="1"/>
    <xf numFmtId="10" fontId="11" fillId="2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0" fontId="8" fillId="0" borderId="0" xfId="0" applyNumberFormat="1" applyFont="1"/>
    <xf numFmtId="0" fontId="9" fillId="0" borderId="6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12">
    <cellStyle name="Dziesiętny 3" xfId="1" xr:uid="{00000000-0005-0000-0000-000000000000}"/>
    <cellStyle name="Normalny" xfId="0" builtinId="0"/>
    <cellStyle name="Normalny 18 2 2 2 3 2 4 6 3 2 4 2 3 7 2 2 3 3 2 3 4" xfId="3" xr:uid="{00000000-0005-0000-0000-000003000000}"/>
    <cellStyle name="Normalny 18 2 2 2 3 2 4 6 3 2 4 2 3 7 2 2 3 3 2 3 4 2" xfId="7" xr:uid="{00000000-0005-0000-0000-000004000000}"/>
    <cellStyle name="Normalny 18 2 2 2 3 2 4 6 3 2 4 2 3 7 2 2 3 3 2 3 4 3" xfId="9" xr:uid="{978D6E1F-CE06-4DD1-8CB9-CB8C6695C291}"/>
    <cellStyle name="Normalny 18 2 2 2 3 2 4 6 3 2 4 2 3 7 2 2 3 3 2 3 4 4" xfId="11" xr:uid="{16CA1730-9806-4AA4-BDF4-C86BF6B190CD}"/>
    <cellStyle name="Normalny 2" xfId="8" xr:uid="{DDC0BFFD-64E6-47E9-8B8A-95F0AAB1BC3C}"/>
    <cellStyle name="Normalny 2 4" xfId="2" xr:uid="{00000000-0005-0000-0000-000005000000}"/>
    <cellStyle name="Normalny 3" xfId="10" xr:uid="{F912EC31-1684-4F87-A843-DA01A826BE84}"/>
    <cellStyle name="Normalny 5 2 2 2 2 2 2 2 2 2 2 2 3 3 3 2 2 2 2 2 2" xfId="6" xr:uid="{00000000-0005-0000-0000-000006000000}"/>
    <cellStyle name="Normalny 5 3 2 2 2 2 2 2 2 2 2 3 3 3 2 2 2 2 2 2" xfId="5" xr:uid="{00000000-0005-0000-0000-000007000000}"/>
    <cellStyle name="Procentowy" xfId="4" builtinId="5"/>
  </cellStyles>
  <dxfs count="0"/>
  <tableStyles count="0" defaultTableStyle="TableStyleMedium2" defaultPivotStyle="PivotStyleLight16"/>
  <colors>
    <mruColors>
      <color rgb="FFCCCCFF"/>
      <color rgb="FFCC99FF"/>
      <color rgb="FFCCFFFF"/>
      <color rgb="FFFF9900"/>
      <color rgb="FFFF66CC"/>
      <color rgb="FF66FF66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AE39"/>
  <sheetViews>
    <sheetView tabSelected="1" view="pageBreakPreview" zoomScaleSheetLayoutView="100" workbookViewId="0">
      <selection activeCell="C33" sqref="C33"/>
    </sheetView>
  </sheetViews>
  <sheetFormatPr defaultColWidth="8.625" defaultRowHeight="14.25"/>
  <cols>
    <col min="1" max="1" width="3.375" style="2" customWidth="1"/>
    <col min="2" max="2" width="12.375" style="3" customWidth="1"/>
    <col min="3" max="3" width="52.5" style="3" customWidth="1"/>
    <col min="4" max="4" width="9" style="3" customWidth="1"/>
    <col min="5" max="7" width="8.75" style="3" bestFit="1" customWidth="1"/>
    <col min="8" max="10" width="10" style="3" bestFit="1" customWidth="1"/>
    <col min="11" max="12" width="8.75" style="3" bestFit="1" customWidth="1"/>
    <col min="13" max="13" width="9" style="3" customWidth="1"/>
    <col min="14" max="24" width="8.75" style="3" bestFit="1" customWidth="1"/>
    <col min="25" max="26" width="10" style="3" bestFit="1" customWidth="1"/>
    <col min="27" max="16384" width="8.625" style="3"/>
  </cols>
  <sheetData>
    <row r="1" spans="1:31" ht="4.5" customHeight="1"/>
    <row r="2" spans="1:31" ht="45" customHeight="1">
      <c r="E2" s="42"/>
      <c r="F2" s="42"/>
      <c r="G2" s="42"/>
      <c r="H2" s="42"/>
      <c r="J2" s="42"/>
      <c r="K2" s="42"/>
      <c r="L2" s="42"/>
      <c r="M2" s="42"/>
      <c r="O2" s="43"/>
      <c r="P2" s="43"/>
      <c r="Q2" s="43"/>
      <c r="R2" s="43"/>
      <c r="S2" s="4"/>
      <c r="T2" s="4"/>
      <c r="V2" s="44" t="s">
        <v>11</v>
      </c>
      <c r="W2" s="44"/>
      <c r="X2" s="44"/>
      <c r="Y2" s="44"/>
      <c r="Z2" s="44"/>
      <c r="AA2" s="1"/>
    </row>
    <row r="3" spans="1:31" ht="17.45" customHeight="1"/>
    <row r="4" spans="1:3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31">
      <c r="B5" s="2"/>
      <c r="C5" s="2"/>
      <c r="D5" s="2"/>
      <c r="E5" s="2"/>
      <c r="F5" s="2"/>
      <c r="G5" s="2"/>
      <c r="H5" s="2"/>
    </row>
    <row r="6" spans="1:31" ht="29.25" customHeight="1">
      <c r="A6" s="5" t="s">
        <v>0</v>
      </c>
      <c r="B6" s="6" t="s">
        <v>2</v>
      </c>
      <c r="C6" s="7"/>
      <c r="D6" s="8">
        <v>2023</v>
      </c>
      <c r="E6" s="8">
        <v>2024</v>
      </c>
      <c r="F6" s="8">
        <v>2025</v>
      </c>
      <c r="G6" s="8">
        <v>2026</v>
      </c>
      <c r="H6" s="8">
        <v>2027</v>
      </c>
      <c r="I6" s="8">
        <v>2028</v>
      </c>
      <c r="J6" s="8">
        <v>2029</v>
      </c>
      <c r="K6" s="8">
        <v>2030</v>
      </c>
      <c r="L6" s="8">
        <v>2031</v>
      </c>
      <c r="M6" s="8">
        <v>2032</v>
      </c>
      <c r="N6" s="8">
        <v>2033</v>
      </c>
      <c r="O6" s="8">
        <v>2034</v>
      </c>
      <c r="P6" s="8">
        <v>2035</v>
      </c>
      <c r="Q6" s="8">
        <v>2036</v>
      </c>
      <c r="R6" s="8">
        <v>2037</v>
      </c>
      <c r="S6" s="8">
        <v>2038</v>
      </c>
      <c r="T6" s="8">
        <v>2039</v>
      </c>
      <c r="U6" s="8">
        <v>2040</v>
      </c>
      <c r="V6" s="8">
        <v>2041</v>
      </c>
      <c r="W6" s="8">
        <v>2042</v>
      </c>
      <c r="X6" s="8">
        <v>2043</v>
      </c>
      <c r="Y6" s="8">
        <v>2044</v>
      </c>
      <c r="Z6" s="8">
        <v>2045</v>
      </c>
    </row>
    <row r="7" spans="1:31" ht="21.75" customHeight="1">
      <c r="A7" s="9">
        <v>1</v>
      </c>
      <c r="B7" s="37" t="s">
        <v>10</v>
      </c>
      <c r="C7" s="10" t="s">
        <v>3</v>
      </c>
      <c r="D7" s="11">
        <v>3.7296544991872543E-2</v>
      </c>
      <c r="E7" s="11">
        <v>3.5276612320671322E-2</v>
      </c>
      <c r="F7" s="11">
        <v>2.364162929600656E-2</v>
      </c>
      <c r="G7" s="11">
        <v>2.4608666766796333E-2</v>
      </c>
      <c r="H7" s="12">
        <v>2.2952828261939506E-2</v>
      </c>
      <c r="I7" s="11">
        <v>2.1685950926171507E-2</v>
      </c>
      <c r="J7" s="11">
        <v>2.0501822206179653E-2</v>
      </c>
      <c r="K7" s="11">
        <v>2.0179969880930994E-2</v>
      </c>
      <c r="L7" s="11">
        <v>1.9285164292250811E-2</v>
      </c>
      <c r="M7" s="11">
        <v>1.8285455010910417E-2</v>
      </c>
      <c r="N7" s="13">
        <v>1.7310706558227997E-2</v>
      </c>
      <c r="O7" s="13">
        <v>1.6400524937796659E-2</v>
      </c>
      <c r="P7" s="13">
        <v>1.595365418497164E-2</v>
      </c>
      <c r="Q7" s="13">
        <v>1.1841734000128532E-2</v>
      </c>
      <c r="R7" s="13">
        <v>1.1290029668092514E-2</v>
      </c>
      <c r="S7" s="14">
        <v>1.0773131800231038E-2</v>
      </c>
      <c r="T7" s="14">
        <v>1.0288496233075203E-2</v>
      </c>
      <c r="U7" s="14">
        <v>9.1709889732356741E-3</v>
      </c>
      <c r="V7" s="14">
        <v>8.8266930384689728E-3</v>
      </c>
      <c r="W7" s="14">
        <v>7.6580713202325035E-3</v>
      </c>
      <c r="X7" s="14">
        <v>3.2119491999128159E-3</v>
      </c>
      <c r="Y7" s="14">
        <v>1.1160924733146386E-4</v>
      </c>
      <c r="Z7" s="14">
        <v>0</v>
      </c>
    </row>
    <row r="8" spans="1:31">
      <c r="A8" s="9">
        <v>2</v>
      </c>
      <c r="B8" s="38"/>
      <c r="C8" s="15" t="s">
        <v>4</v>
      </c>
      <c r="D8" s="16">
        <v>0.44375565192836092</v>
      </c>
      <c r="E8" s="16">
        <v>0.45610937934542117</v>
      </c>
      <c r="F8" s="16">
        <v>0.37649604709389356</v>
      </c>
      <c r="G8" s="16">
        <v>0.37431473610516608</v>
      </c>
      <c r="H8" s="16">
        <v>0.34391663896619568</v>
      </c>
      <c r="I8" s="16">
        <v>0.32331230063800737</v>
      </c>
      <c r="J8" s="16">
        <v>0.28683195377829707</v>
      </c>
      <c r="K8" s="16">
        <v>0.25551511767868657</v>
      </c>
      <c r="L8" s="16">
        <v>0.23377631296945278</v>
      </c>
      <c r="M8" s="16">
        <v>0.23471021147537471</v>
      </c>
      <c r="N8" s="13">
        <v>0.24179999999999999</v>
      </c>
      <c r="O8" s="13">
        <v>0.25103109447122746</v>
      </c>
      <c r="P8" s="13">
        <v>0.25933717763234065</v>
      </c>
      <c r="Q8" s="13">
        <v>0.26703800577291459</v>
      </c>
      <c r="R8" s="13">
        <v>0.27411707099988858</v>
      </c>
      <c r="S8" s="14">
        <v>0.28076991629858289</v>
      </c>
      <c r="T8" s="11">
        <v>0.28672683379043395</v>
      </c>
      <c r="U8" s="14">
        <v>0.29217941684706666</v>
      </c>
      <c r="V8" s="11">
        <v>0.29711983238637518</v>
      </c>
      <c r="W8" s="14">
        <v>0.30157926877113261</v>
      </c>
      <c r="X8" s="11">
        <v>0.30569539001593377</v>
      </c>
      <c r="Y8" s="11">
        <v>0.31000274919958098</v>
      </c>
      <c r="Z8" s="11">
        <v>0.31433048498588934</v>
      </c>
    </row>
    <row r="9" spans="1:31" ht="24" customHeight="1">
      <c r="A9" s="9">
        <v>3</v>
      </c>
      <c r="B9" s="37" t="s">
        <v>12</v>
      </c>
      <c r="C9" s="10" t="s">
        <v>3</v>
      </c>
      <c r="D9" s="11">
        <v>3.7296544991872543E-2</v>
      </c>
      <c r="E9" s="11">
        <v>3.5276612320671322E-2</v>
      </c>
      <c r="F9" s="11">
        <v>2.364162929600656E-2</v>
      </c>
      <c r="G9" s="11">
        <v>2.4608666766796333E-2</v>
      </c>
      <c r="H9" s="12">
        <v>2.2952828261939506E-2</v>
      </c>
      <c r="I9" s="11">
        <v>2.1685950926171507E-2</v>
      </c>
      <c r="J9" s="11">
        <v>2.0501822206179653E-2</v>
      </c>
      <c r="K9" s="11">
        <v>2.0179969880930994E-2</v>
      </c>
      <c r="L9" s="11">
        <v>1.9285164292250811E-2</v>
      </c>
      <c r="M9" s="11">
        <v>1.8285455010910417E-2</v>
      </c>
      <c r="N9" s="13">
        <v>1.7310706558227997E-2</v>
      </c>
      <c r="O9" s="13">
        <v>1.6400524937796659E-2</v>
      </c>
      <c r="P9" s="13">
        <v>1.595365418497164E-2</v>
      </c>
      <c r="Q9" s="13">
        <v>1.1841734000128532E-2</v>
      </c>
      <c r="R9" s="13">
        <v>1.1290029668092514E-2</v>
      </c>
      <c r="S9" s="14">
        <v>1.0773131800231038E-2</v>
      </c>
      <c r="T9" s="14">
        <v>1.0288496233075203E-2</v>
      </c>
      <c r="U9" s="14">
        <v>9.1709889732356741E-3</v>
      </c>
      <c r="V9" s="14">
        <v>8.8266930384689728E-3</v>
      </c>
      <c r="W9" s="14">
        <v>7.6580713202325035E-3</v>
      </c>
      <c r="X9" s="14">
        <v>3.2119491999128159E-3</v>
      </c>
      <c r="Y9" s="14">
        <v>1.1160924733146386E-4</v>
      </c>
      <c r="Z9" s="14">
        <v>0</v>
      </c>
    </row>
    <row r="10" spans="1:31">
      <c r="A10" s="9">
        <v>4</v>
      </c>
      <c r="B10" s="38"/>
      <c r="C10" s="15" t="s">
        <v>4</v>
      </c>
      <c r="D10" s="16">
        <v>0.44375565192836092</v>
      </c>
      <c r="E10" s="16">
        <v>0.45640253378448525</v>
      </c>
      <c r="F10" s="16">
        <v>0.37678920153295764</v>
      </c>
      <c r="G10" s="16">
        <v>0.3744403737219078</v>
      </c>
      <c r="H10" s="16">
        <v>0.3440422765829374</v>
      </c>
      <c r="I10" s="16">
        <v>0.32343793825474915</v>
      </c>
      <c r="J10" s="16">
        <v>0.28695759139503885</v>
      </c>
      <c r="K10" s="16">
        <v>0.25564075529542835</v>
      </c>
      <c r="L10" s="16">
        <v>0.23377631296945278</v>
      </c>
      <c r="M10" s="16">
        <v>0.23471021147537471</v>
      </c>
      <c r="N10" s="13">
        <v>0.24179999999999999</v>
      </c>
      <c r="O10" s="13">
        <v>0.25103109447122746</v>
      </c>
      <c r="P10" s="13">
        <v>0.25933717763234065</v>
      </c>
      <c r="Q10" s="13">
        <v>0.26703800577291459</v>
      </c>
      <c r="R10" s="13">
        <v>0.27411707099988858</v>
      </c>
      <c r="S10" s="14">
        <v>0.28076991629858289</v>
      </c>
      <c r="T10" s="11">
        <v>0.28672683379043395</v>
      </c>
      <c r="U10" s="14">
        <v>0.29217941684706666</v>
      </c>
      <c r="V10" s="11">
        <v>0.29711983238637518</v>
      </c>
      <c r="W10" s="14">
        <v>0.30157926877113261</v>
      </c>
      <c r="X10" s="11">
        <v>0.30569539001593377</v>
      </c>
      <c r="Y10" s="11">
        <v>0.31000274919958098</v>
      </c>
      <c r="Z10" s="11">
        <v>0.31433048498588934</v>
      </c>
    </row>
    <row r="11" spans="1:31">
      <c r="A11" s="17"/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21"/>
      <c r="T11" s="21"/>
      <c r="U11" s="21"/>
      <c r="V11" s="21"/>
      <c r="W11" s="21"/>
      <c r="X11" s="21"/>
      <c r="Y11" s="21"/>
      <c r="Z11" s="21"/>
    </row>
    <row r="12" spans="1:31" ht="19.5" customHeight="1">
      <c r="A12" s="22">
        <v>5</v>
      </c>
      <c r="B12" s="39" t="s">
        <v>5</v>
      </c>
      <c r="C12" s="39"/>
      <c r="D12" s="23">
        <f t="shared" ref="D12:Z13" si="0">D9-D7</f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3">
        <f t="shared" si="0"/>
        <v>0</v>
      </c>
      <c r="Q12" s="23">
        <f t="shared" si="0"/>
        <v>0</v>
      </c>
      <c r="R12" s="23">
        <f t="shared" si="0"/>
        <v>0</v>
      </c>
      <c r="S12" s="23">
        <f t="shared" si="0"/>
        <v>0</v>
      </c>
      <c r="T12" s="23">
        <f t="shared" si="0"/>
        <v>0</v>
      </c>
      <c r="U12" s="23">
        <f t="shared" si="0"/>
        <v>0</v>
      </c>
      <c r="V12" s="23">
        <f t="shared" si="0"/>
        <v>0</v>
      </c>
      <c r="W12" s="23">
        <f t="shared" si="0"/>
        <v>0</v>
      </c>
      <c r="X12" s="23">
        <f t="shared" si="0"/>
        <v>0</v>
      </c>
      <c r="Y12" s="23">
        <f t="shared" si="0"/>
        <v>0</v>
      </c>
      <c r="Z12" s="23">
        <f t="shared" si="0"/>
        <v>0</v>
      </c>
    </row>
    <row r="13" spans="1:31" ht="19.5" customHeight="1">
      <c r="A13" s="22">
        <v>6</v>
      </c>
      <c r="B13" s="39" t="s">
        <v>6</v>
      </c>
      <c r="C13" s="39"/>
      <c r="D13" s="23">
        <f t="shared" si="0"/>
        <v>0</v>
      </c>
      <c r="E13" s="23">
        <f t="shared" si="0"/>
        <v>2.9315443906408056E-4</v>
      </c>
      <c r="F13" s="23">
        <f t="shared" si="0"/>
        <v>2.9315443906408056E-4</v>
      </c>
      <c r="G13" s="23">
        <f t="shared" si="0"/>
        <v>1.2563761674172502E-4</v>
      </c>
      <c r="H13" s="23">
        <f t="shared" si="0"/>
        <v>1.2563761674172502E-4</v>
      </c>
      <c r="I13" s="23">
        <f t="shared" si="0"/>
        <v>1.2563761674178053E-4</v>
      </c>
      <c r="J13" s="23">
        <f t="shared" si="0"/>
        <v>1.2563761674178053E-4</v>
      </c>
      <c r="K13" s="23">
        <f t="shared" si="0"/>
        <v>1.2563761674178053E-4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0</v>
      </c>
      <c r="U13" s="23">
        <f t="shared" si="0"/>
        <v>0</v>
      </c>
      <c r="V13" s="23">
        <f t="shared" si="0"/>
        <v>0</v>
      </c>
      <c r="W13" s="23">
        <f t="shared" si="0"/>
        <v>0</v>
      </c>
      <c r="X13" s="23">
        <f t="shared" si="0"/>
        <v>0</v>
      </c>
      <c r="Y13" s="23">
        <f t="shared" si="0"/>
        <v>0</v>
      </c>
      <c r="Z13" s="23">
        <f t="shared" si="0"/>
        <v>0</v>
      </c>
    </row>
    <row r="14" spans="1:31">
      <c r="A14" s="24"/>
      <c r="B14" s="25"/>
      <c r="C14" s="26"/>
      <c r="D14" s="27"/>
      <c r="E14" s="27"/>
      <c r="F14" s="27"/>
      <c r="G14" s="27"/>
      <c r="H14" s="28"/>
      <c r="I14" s="11"/>
      <c r="J14" s="11"/>
      <c r="K14" s="11"/>
      <c r="L14" s="11"/>
      <c r="M14" s="11"/>
      <c r="N14" s="12"/>
      <c r="O14" s="11"/>
      <c r="P14" s="11"/>
      <c r="Q14" s="11"/>
      <c r="R14" s="11"/>
      <c r="S14" s="11"/>
      <c r="T14" s="13"/>
      <c r="U14" s="13"/>
      <c r="V14" s="13"/>
      <c r="W14" s="13"/>
      <c r="X14" s="13"/>
      <c r="Y14" s="14"/>
      <c r="Z14" s="14"/>
      <c r="AA14" s="29"/>
      <c r="AB14" s="29"/>
      <c r="AC14" s="29"/>
      <c r="AD14" s="29"/>
      <c r="AE14" s="29"/>
    </row>
    <row r="15" spans="1:31" ht="19.5" customHeight="1">
      <c r="A15" s="30">
        <v>7</v>
      </c>
      <c r="B15" s="39" t="s">
        <v>7</v>
      </c>
      <c r="C15" s="39"/>
      <c r="D15" s="23">
        <f t="shared" ref="D15:Z15" si="1">D8-D7</f>
        <v>0.40645910693648835</v>
      </c>
      <c r="E15" s="23">
        <f t="shared" si="1"/>
        <v>0.42083276702474987</v>
      </c>
      <c r="F15" s="23">
        <f t="shared" si="1"/>
        <v>0.35285441779788701</v>
      </c>
      <c r="G15" s="23">
        <f t="shared" si="1"/>
        <v>0.34970606933836973</v>
      </c>
      <c r="H15" s="23">
        <f t="shared" si="1"/>
        <v>0.32096381070425617</v>
      </c>
      <c r="I15" s="23">
        <f t="shared" si="1"/>
        <v>0.30162634971183588</v>
      </c>
      <c r="J15" s="23">
        <f t="shared" si="1"/>
        <v>0.26633013157211743</v>
      </c>
      <c r="K15" s="23">
        <f t="shared" si="1"/>
        <v>0.23533514779775558</v>
      </c>
      <c r="L15" s="23">
        <f t="shared" si="1"/>
        <v>0.21449114867720198</v>
      </c>
      <c r="M15" s="23">
        <f t="shared" si="1"/>
        <v>0.2164247564644643</v>
      </c>
      <c r="N15" s="23">
        <f t="shared" si="1"/>
        <v>0.22448929344177199</v>
      </c>
      <c r="O15" s="23">
        <f t="shared" si="1"/>
        <v>0.23463056953343081</v>
      </c>
      <c r="P15" s="23">
        <f t="shared" si="1"/>
        <v>0.24338352344736902</v>
      </c>
      <c r="Q15" s="23">
        <f t="shared" si="1"/>
        <v>0.25519627177278603</v>
      </c>
      <c r="R15" s="23">
        <f t="shared" si="1"/>
        <v>0.26282704133179607</v>
      </c>
      <c r="S15" s="23">
        <f t="shared" si="1"/>
        <v>0.26999678449835185</v>
      </c>
      <c r="T15" s="23">
        <f t="shared" si="1"/>
        <v>0.27643833755735875</v>
      </c>
      <c r="U15" s="23">
        <f t="shared" si="1"/>
        <v>0.28300842787383101</v>
      </c>
      <c r="V15" s="23">
        <f t="shared" si="1"/>
        <v>0.28829313934790624</v>
      </c>
      <c r="W15" s="23">
        <f t="shared" si="1"/>
        <v>0.29392119745090012</v>
      </c>
      <c r="X15" s="23">
        <f t="shared" si="1"/>
        <v>0.30248344081602097</v>
      </c>
      <c r="Y15" s="23">
        <f t="shared" si="1"/>
        <v>0.30989113995224954</v>
      </c>
      <c r="Z15" s="23">
        <f t="shared" si="1"/>
        <v>0.31433048498588934</v>
      </c>
      <c r="AA15" s="29"/>
      <c r="AB15" s="31"/>
      <c r="AC15" s="31"/>
      <c r="AD15" s="31"/>
      <c r="AE15" s="31"/>
    </row>
    <row r="16" spans="1:31" ht="19.5" customHeight="1">
      <c r="A16" s="30">
        <v>8</v>
      </c>
      <c r="B16" s="40" t="s">
        <v>8</v>
      </c>
      <c r="C16" s="41"/>
      <c r="D16" s="32">
        <f t="shared" ref="D16:Z16" si="2">D10-D9</f>
        <v>0.40645910693648835</v>
      </c>
      <c r="E16" s="32">
        <f t="shared" si="2"/>
        <v>0.42112592146381395</v>
      </c>
      <c r="F16" s="32">
        <f t="shared" si="2"/>
        <v>0.35314757223695109</v>
      </c>
      <c r="G16" s="32">
        <f t="shared" si="2"/>
        <v>0.34983170695511145</v>
      </c>
      <c r="H16" s="32">
        <f t="shared" si="2"/>
        <v>0.32108944832099789</v>
      </c>
      <c r="I16" s="32">
        <f t="shared" si="2"/>
        <v>0.30175198732857766</v>
      </c>
      <c r="J16" s="32">
        <f t="shared" si="2"/>
        <v>0.26645576918885922</v>
      </c>
      <c r="K16" s="32">
        <f t="shared" si="2"/>
        <v>0.23546078541449736</v>
      </c>
      <c r="L16" s="32">
        <f t="shared" si="2"/>
        <v>0.21449114867720198</v>
      </c>
      <c r="M16" s="32">
        <f t="shared" si="2"/>
        <v>0.2164247564644643</v>
      </c>
      <c r="N16" s="32">
        <f t="shared" si="2"/>
        <v>0.22448929344177199</v>
      </c>
      <c r="O16" s="32">
        <f t="shared" si="2"/>
        <v>0.23463056953343081</v>
      </c>
      <c r="P16" s="32">
        <f t="shared" si="2"/>
        <v>0.24338352344736902</v>
      </c>
      <c r="Q16" s="32">
        <f t="shared" si="2"/>
        <v>0.25519627177278603</v>
      </c>
      <c r="R16" s="32">
        <f t="shared" si="2"/>
        <v>0.26282704133179607</v>
      </c>
      <c r="S16" s="33">
        <f t="shared" si="2"/>
        <v>0.26999678449835185</v>
      </c>
      <c r="T16" s="33">
        <f t="shared" si="2"/>
        <v>0.27643833755735875</v>
      </c>
      <c r="U16" s="33">
        <f t="shared" si="2"/>
        <v>0.28300842787383101</v>
      </c>
      <c r="V16" s="33">
        <f t="shared" si="2"/>
        <v>0.28829313934790624</v>
      </c>
      <c r="W16" s="33">
        <f t="shared" si="2"/>
        <v>0.29392119745090012</v>
      </c>
      <c r="X16" s="33">
        <f t="shared" si="2"/>
        <v>0.30248344081602097</v>
      </c>
      <c r="Y16" s="33">
        <f t="shared" si="2"/>
        <v>0.30989113995224954</v>
      </c>
      <c r="Z16" s="33">
        <f t="shared" si="2"/>
        <v>0.31433048498588934</v>
      </c>
    </row>
    <row r="17" spans="1:26" ht="16.5" customHeight="1">
      <c r="A17" s="24"/>
      <c r="B17" s="25"/>
      <c r="C17" s="26"/>
      <c r="D17" s="27"/>
      <c r="E17" s="27"/>
      <c r="F17" s="27"/>
      <c r="G17" s="27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21"/>
      <c r="T17" s="21"/>
      <c r="U17" s="21"/>
      <c r="V17" s="21"/>
      <c r="W17" s="21"/>
      <c r="X17" s="21"/>
      <c r="Y17" s="21"/>
      <c r="Z17" s="21"/>
    </row>
    <row r="18" spans="1:26" ht="21" customHeight="1">
      <c r="A18" s="22">
        <v>9</v>
      </c>
      <c r="B18" s="39" t="s">
        <v>9</v>
      </c>
      <c r="C18" s="39"/>
      <c r="D18" s="23">
        <f t="shared" ref="D18:Z18" si="3">D16-D15</f>
        <v>0</v>
      </c>
      <c r="E18" s="23">
        <f t="shared" si="3"/>
        <v>2.9315443906408056E-4</v>
      </c>
      <c r="F18" s="23">
        <f t="shared" si="3"/>
        <v>2.9315443906408056E-4</v>
      </c>
      <c r="G18" s="23">
        <f t="shared" si="3"/>
        <v>1.2563761674172502E-4</v>
      </c>
      <c r="H18" s="23">
        <f t="shared" si="3"/>
        <v>1.2563761674172502E-4</v>
      </c>
      <c r="I18" s="23">
        <f t="shared" si="3"/>
        <v>1.2563761674178053E-4</v>
      </c>
      <c r="J18" s="23">
        <f t="shared" si="3"/>
        <v>1.2563761674178053E-4</v>
      </c>
      <c r="K18" s="23">
        <f t="shared" si="3"/>
        <v>1.2563761674178053E-4</v>
      </c>
      <c r="L18" s="23">
        <f t="shared" si="3"/>
        <v>0</v>
      </c>
      <c r="M18" s="23">
        <f t="shared" si="3"/>
        <v>0</v>
      </c>
      <c r="N18" s="23">
        <f t="shared" si="3"/>
        <v>0</v>
      </c>
      <c r="O18" s="23">
        <f t="shared" si="3"/>
        <v>0</v>
      </c>
      <c r="P18" s="23">
        <f t="shared" si="3"/>
        <v>0</v>
      </c>
      <c r="Q18" s="23">
        <f t="shared" si="3"/>
        <v>0</v>
      </c>
      <c r="R18" s="23">
        <f t="shared" si="3"/>
        <v>0</v>
      </c>
      <c r="S18" s="23">
        <f t="shared" si="3"/>
        <v>0</v>
      </c>
      <c r="T18" s="23">
        <f t="shared" si="3"/>
        <v>0</v>
      </c>
      <c r="U18" s="23">
        <f t="shared" si="3"/>
        <v>0</v>
      </c>
      <c r="V18" s="23">
        <f t="shared" si="3"/>
        <v>0</v>
      </c>
      <c r="W18" s="23">
        <f t="shared" si="3"/>
        <v>0</v>
      </c>
      <c r="X18" s="23">
        <f t="shared" si="3"/>
        <v>0</v>
      </c>
      <c r="Y18" s="23">
        <f t="shared" si="3"/>
        <v>0</v>
      </c>
      <c r="Z18" s="23">
        <f t="shared" si="3"/>
        <v>0</v>
      </c>
    </row>
    <row r="19" spans="1:26" ht="21" customHeight="1">
      <c r="A19" s="34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39" spans="7:7">
      <c r="G39" s="3">
        <v>1745594</v>
      </c>
    </row>
  </sheetData>
  <mergeCells count="12">
    <mergeCell ref="B7:B8"/>
    <mergeCell ref="E2:H2"/>
    <mergeCell ref="J2:M2"/>
    <mergeCell ref="O2:R2"/>
    <mergeCell ref="V2:Z2"/>
    <mergeCell ref="A4:X4"/>
    <mergeCell ref="B9:B10"/>
    <mergeCell ref="B12:C12"/>
    <mergeCell ref="B13:C13"/>
    <mergeCell ref="B15:C15"/>
    <mergeCell ref="B16:C16"/>
    <mergeCell ref="B18:C18"/>
  </mergeCells>
  <printOptions horizontalCentered="1"/>
  <pageMargins left="0" right="0" top="0.74803149606299213" bottom="0.74803149606299213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</vt:lpstr>
      <vt:lpstr>Załącznik!Obszar_wydruku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Kajzar Karolina</dc:creator>
  <cp:lastModifiedBy>Kajzar Karolina</cp:lastModifiedBy>
  <cp:lastPrinted>2023-05-17T09:36:23Z</cp:lastPrinted>
  <dcterms:created xsi:type="dcterms:W3CDTF">2022-11-03T13:36:52Z</dcterms:created>
  <dcterms:modified xsi:type="dcterms:W3CDTF">2023-05-17T09:36:25Z</dcterms:modified>
</cp:coreProperties>
</file>