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kowal\Desktop\do wysłania\2024\marzec 2024\US zabytki 2024\"/>
    </mc:Choice>
  </mc:AlternateContent>
  <xr:revisionPtr revIDLastSave="0" documentId="13_ncr:1_{AA190CA7-C142-427A-8E92-68D9D748ECDE}" xr6:coauthVersionLast="36" xr6:coauthVersionMax="36" xr10:uidLastSave="{00000000-0000-0000-0000-000000000000}"/>
  <bookViews>
    <workbookView xWindow="-120" yWindow="-120" windowWidth="29040" windowHeight="15840" activeTab="1" xr2:uid="{334E11F5-55F1-4890-8510-72D7BF7B1066}"/>
  </bookViews>
  <sheets>
    <sheet name="Załacznik nr 1" sheetId="1" r:id="rId1"/>
    <sheet name="Załącznik nr 2" sheetId="2" r:id="rId2"/>
    <sheet name="Załącznik 3" sheetId="3" r:id="rId3"/>
  </sheets>
  <definedNames>
    <definedName name="_xlnm.Print_Area" localSheetId="0">'Załacznik nr 1'!$A$1:$D$85</definedName>
    <definedName name="_xlnm.Print_Area" localSheetId="2">'Załącznik 3'!$A$1:$F$29</definedName>
    <definedName name="_xlnm.Print_Area" localSheetId="1">'Załącznik nr 2'!$A$1:$E$65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7" i="1" l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<sst xmlns="http://schemas.openxmlformats.org/spreadsheetml/2006/main" count="398" uniqueCount="376">
  <si>
    <t xml:space="preserve">Lp. </t>
  </si>
  <si>
    <t xml:space="preserve">Rodzaj prac lub robót budowlanych przy zabytku </t>
  </si>
  <si>
    <t xml:space="preserve">Beneficjent </t>
  </si>
  <si>
    <t>Kwota dofinanowania</t>
  </si>
  <si>
    <r>
      <t xml:space="preserve">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Załącznik nr 1 do uchwały 
                                                                                                                                                           Sejmiku Województwa Podkarpackiego 
                                                                                                                                                            nr ..................................z dnia  </t>
    </r>
    <r>
      <rPr>
        <b/>
        <sz val="12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Wykaz Beneficjentów, którym została udzielona dotacja na prace konserwatorskie, restauratorskie lub roboty budowlane przy zabytkach wpisanych do rejestru zabytków, położonych na obszarze województwa podkarpackiego w 2023 roku.</t>
    </r>
    <r>
      <rPr>
        <b/>
        <sz val="12"/>
        <rFont val="Arial"/>
        <family val="2"/>
        <charset val="238"/>
      </rPr>
      <t xml:space="preserve">
</t>
    </r>
  </si>
  <si>
    <t>Wartość prac</t>
  </si>
  <si>
    <t>Wnioskowana kwota dofinanowania</t>
  </si>
  <si>
    <t xml:space="preserve">Wnioskodawca </t>
  </si>
  <si>
    <t xml:space="preserve">Zabytek / rodzaj prac lub robót budowlanych przy zabytku </t>
  </si>
  <si>
    <t>Uwagi, błędy formalne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</si>
  <si>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</si>
  <si>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</si>
  <si>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</si>
  <si>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</si>
  <si>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</si>
  <si>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</si>
  <si>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</si>
  <si>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</si>
  <si>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</si>
  <si>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</si>
  <si>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</si>
  <si>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</si>
  <si>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Pruchnik 
Gmina Pruchnik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</si>
  <si>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</si>
  <si>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</si>
  <si>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</si>
  <si>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</si>
  <si>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</si>
  <si>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</si>
  <si>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</si>
  <si>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</si>
  <si>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</si>
  <si>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</si>
  <si>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Tyrawa Wołoska
Parafia Rzymskokatolicka pw. Św. Mikołaja Bpa</t>
  </si>
  <si>
    <r>
      <t xml:space="preserve">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          Załącznik nr 3 do uchwały                                                                                                                                                                                                                               Sejmiku Województwa Podkarpackiego                                                                                                                                                                                                                           nr               ..................................z dnia  </t>
    </r>
    <r>
      <rPr>
        <b/>
        <sz val="12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Wykaz wniosków, odrzuconych ze względów formalnych w 2023 r.</t>
    </r>
    <r>
      <rPr>
        <b/>
        <sz val="12"/>
        <rFont val="Arial"/>
        <family val="2"/>
        <charset val="238"/>
      </rPr>
      <t xml:space="preserve">
</t>
    </r>
  </si>
  <si>
    <t>Święcany
Parafia Rzymskokatolicka pw. Św. Anny w Święcanach</t>
  </si>
  <si>
    <t>Zbydniów
Fundacja Fundusz Lokalny SMK</t>
  </si>
  <si>
    <t>Zagórz 
Gmina Zagórz</t>
  </si>
  <si>
    <t xml:space="preserve">Sieniawa
Parafia Rzymskokatolicka pw. Wniebowzięcia NMP
</t>
  </si>
  <si>
    <t xml:space="preserve">Wartość prac </t>
  </si>
  <si>
    <t>Wnioskowana kwota dofinansowania</t>
  </si>
  <si>
    <t>Załącznik nr 2 do uchwały 
Sejmiku Województwa Podkarpackiego 
nr    ……...…. 
z dnia ……………….….</t>
  </si>
  <si>
    <t>Wykaz Podmiotów, którym nie została udzielona dotacja na prace konserwatorskie, restauratorskie lub roboty budowlane przy zabytkach wpisanych do rejestru zabytków, położonych na obszarze województwa podkarpackiego w 2024 roku</t>
  </si>
  <si>
    <t>Wykaz wniosków odrzuconych ze względów formalnych w 2024 roku</t>
  </si>
  <si>
    <t>Wykaz Podmiotów, którym została udzielona dotacja na prace konserwatorskie, restauratorskie lub roboty budowlane przy zabytkach wpisanych do rejestru zabytków, położonych na obszarze województwa podkarpackiego w 2024 roku.</t>
  </si>
  <si>
    <t>Brzóza Stadnicka
Tomasz Grzesik Firma Usługowo - Budowlana "Frankbud"</t>
  </si>
  <si>
    <t xml:space="preserve">zabytkowy spichlerz - remont budynku </t>
  </si>
  <si>
    <t>część prac nie kwalifikuje się do dofinansowania (art.77) - rusztowanie, wykonanie schodów, wywóz gruzu, furtka, r - część III wniosku pkt.2 kosztorys ze względu na rodzaj kosztów nie rozpisany  - brak poprawy</t>
  </si>
  <si>
    <t>Bukowina
Fimusagro Sp. z o.o.</t>
  </si>
  <si>
    <t>Zespół pałacowo-parkowy w Sieniawie - prace restauratorsko-konserwatorskie elewacji</t>
  </si>
  <si>
    <t>brak dokumentu potwierdzającego wpisu do rejestru zabytków - brak poprawy</t>
  </si>
  <si>
    <t xml:space="preserve">Cieszanów 
Parafia Rzymskokatolicka pw. Św. Wojciecha  </t>
  </si>
  <si>
    <t xml:space="preserve">kościół filialny w Kowalówce - prace remontowo - konserwatorskieprzy ścianach, dachu i  cerkwi i prace remontowe dzwonnicy oraz wykonanie nowej instalacji elektryczneji cerkwi i instalacji odgromowej dzwonnicy </t>
  </si>
  <si>
    <t>część III wnioski pkt.2 kosztorys ze względu na rodzaj kosztów nie rozpisany, niezgodność w zakresie prac odnośnie dzwonnicy - brak dokumentacji tj.wpisu  do rej. zabytków, fotografii, kosztorysu prac - nie poprawiono poprawnie wniosku</t>
  </si>
  <si>
    <t>Cieszanów
Gmina Cieszanów</t>
  </si>
  <si>
    <t xml:space="preserve">Nowe Sioło - prace remontowo - konserwatorskie budynku dworskiego spichlerza </t>
  </si>
  <si>
    <t>brak pozwolenia konserwatorskiego na wykonanie posadzki - brak poprawy</t>
  </si>
  <si>
    <t>Fredropol
Gmina Fredropol</t>
  </si>
  <si>
    <t xml:space="preserve">Fredropol - kapliczka murowana - konserwacja z kamienną figurą </t>
  </si>
  <si>
    <t>wnioskowana kwota powyżej 50%, część prac nie kwalifikuje się do dofinansowania (art.77) dokumentacja z przeprowadzonych prac - brak poprawy</t>
  </si>
  <si>
    <t xml:space="preserve">Jarosław 
Parafia Rzymskokatolicka pw. Bożego Ciała </t>
  </si>
  <si>
    <t xml:space="preserve">remont muru oporowego zagrożonego katastrofą budowlaną </t>
  </si>
  <si>
    <t xml:space="preserve">katastrofa budowlana - protokół z komisji konserwatorskiej, nakaz PINB, wniosek nie wypełniony część III, brak dok. potwierdzającego własność, pozwolenia konserwatorskiego nominacji, kosztorysu - brak poprawy </t>
  </si>
  <si>
    <t>kolegiata - roboty remontowo - budowlane  podziemi</t>
  </si>
  <si>
    <t>wnioskowana kwota powyżej 50%, brak wpisu do rej. zabytków,  dok. potwierdzającego własność, pozwolenia konserwatorskiego nominacji, dok. Fotograficznej - brak poprawy</t>
  </si>
  <si>
    <t>Jarosław 
Parafia Rzymskokatolicka pw. NMP Królowej Polski</t>
  </si>
  <si>
    <t xml:space="preserve">budynek plebani - renowacja balustrady, remont podziemi </t>
  </si>
  <si>
    <t xml:space="preserve">część prac nie kwalifikuje się do dofinansowania (art.77) -  posadzka, brak pozwolenia konserwatorskiego - brak poprawy </t>
  </si>
  <si>
    <t>Jarosław
Muzeum w Jarosławiu Kamienica Orsettich</t>
  </si>
  <si>
    <t xml:space="preserve">Muzeum w Jarosławiu Kamienica Orsettich - przeprowadzenie ekspertyzy i napisanie planu budowlanego modernizacji sieci teletechnicznej </t>
  </si>
  <si>
    <t>zakres prac nie kwalifikuje się do dofinansowania (art.77), wnioskowana kwota powyżej 50%,  brak pozwolenia konserwatorskiego, kosztorysu - brak poprawy</t>
  </si>
  <si>
    <t>Krosno
Klasztor Zakonu Braci Mniejszych Kapucynów</t>
  </si>
  <si>
    <t xml:space="preserve">kościół kapucynów - prace  konserwatorskie dwóch ołtarzy </t>
  </si>
  <si>
    <t xml:space="preserve">wnioskowana kwota powyżej limitu tj. 100 tys. zł - brak poprawy </t>
  </si>
  <si>
    <t>Krosno
Parafia Rzymskokatolicka pw. Trójcy Świętej</t>
  </si>
  <si>
    <t>kościół parafialny - konserwacja dwóch obrazów olejnych</t>
  </si>
  <si>
    <t>brak załączników do wpisów do rejestrów zabytków B-14/98 i B95</t>
  </si>
  <si>
    <t>Łęki Strzyżowskie
Parafia Rzymskokatolicka pw. Podwyższenia Krzyża Świętego</t>
  </si>
  <si>
    <t>kościół w Rzepniku - konserwacja polichromii ściennej</t>
  </si>
  <si>
    <t>brak wpisu do rejestru zabytków polichromii - poprawa nieprawidłowa</t>
  </si>
  <si>
    <t xml:space="preserve">pozostałości Zespołu Zamkowego 
w Pruchniku - opracowanie dokumentacji technicznej rozbudowy i przebudowy skrzydła zamkowego zachodniego </t>
  </si>
  <si>
    <t xml:space="preserve">część prac nie kwalifikuje się do dofinansowania (tj. przedmiar robót, kosztorys inwestorski)  z uwagi na ujęcie wszystkich prac  w jednej pozycji w tabeli III.2  poszczególne prace powinny być rozpisane, brak decyzji lub opinii pozwalającej na przeprowadzenie prac, brak kosztorysu - poprawa wniosku, nadal brak opinii </t>
  </si>
  <si>
    <t xml:space="preserve">Ropczyce 
Parafia Rzymskokatolicka pw. Przemienienia Pańskiego </t>
  </si>
  <si>
    <t xml:space="preserve">kościół parafialny - prace konserwatorskie instrumentu organowego </t>
  </si>
  <si>
    <t>wnioskowana dotacja stanowi więcej niż 50% nakładów, brak załącznika do dec. PWKZ z 02.09.2009r. - tj. wykazu obiektów objętych wpisem do rejestru zabytków - brak poprawy i uzupełnienia</t>
  </si>
  <si>
    <t>zespół kościelny pw. Wniebowzięcia NMP - prace konserwatorskie wnętrz piwnic budynku lamusa</t>
  </si>
  <si>
    <t>brak wpisu budynku lamusa do rejestru zabytków prowadzonego przez konserwatora zabytków oraz brak dokumentu potwierdzającego wpis, brak decyzji konserwatora zezwalającej na przeprowadzenie prac, część prac nie kwalifikuje się do dofinansowania - brak poprawy</t>
  </si>
  <si>
    <t xml:space="preserve">Siennów
Parafia Rzymskokatolicka pw. Wszystkich Świętych
</t>
  </si>
  <si>
    <t>prace konserwatorskie balustrady/parapetu chóru muzycznego z wizerunkami apostołów</t>
  </si>
  <si>
    <t>wnioskowana dotacja stanowi więcej niż 50% nakładów - brak poprawy</t>
  </si>
  <si>
    <t>kościół parafialny - prace remontowo-budowlane budynku, posadowienie kościoła</t>
  </si>
  <si>
    <t>prace, które mają być dofinansowane z budżetu województwa powinny być rozpisane w tabeli III.2, zgodnie z art. 77 ustawy o ochronie zabytków i opiece nad zabytkami, decyzją konserwatora pozwalającą na prace oraz przedłożonym kosztorysem - nieprawidłowa poprawa wniosku</t>
  </si>
  <si>
    <t>Tarnów
Zgromadzenie Sióstr Świętego Józefa Prowincja Tarnowska</t>
  </si>
  <si>
    <t>budynek Domu Dziecka i Niepublicznego Przedszkola Zgromadzenia Sióstr Św. Józefa w Krośnie - zakup i montaż instalacji ppoż</t>
  </si>
  <si>
    <t>błędy we wniosku w tym dot. wysokości środków własnych i województwa - brak poprawy</t>
  </si>
  <si>
    <t>kościół filialny w Rozpuciu - prace konserwatorsko-restauratorskie wyposażenia kościoła</t>
  </si>
  <si>
    <t xml:space="preserve">w tabeli III.2 Kosztorys ze względu na rodzaj kosztów - powinny być rozpisane poszczególne obiekty (wyposażenie) objęte pracami - zgodnie z decyzją konserwatora o wpisie do rejestru zabytków, decyzją pozwalającą na wykonanie prac oraz przedłożonym kosztorysem, brak dokumentu potwierdzającego umocowanie do działania - brak poprawy </t>
  </si>
  <si>
    <t>dawna cerkiew greckokatolicka w Hołuczkowie - prace konserwatorskie polichromii</t>
  </si>
  <si>
    <t>brak dokumentu potwierdzającego umocowanie do działania - brak uzupełnienia</t>
  </si>
  <si>
    <t xml:space="preserve">dawny Zespół Klasztorny Karmelitów Bosych w Zagórzu - prace konserwatorskie i zabezpieczające murów </t>
  </si>
  <si>
    <t>z uwagi na ujęcie wszystkich prac w jednej pozycji, prace dot. murów kościoła oraz murów ogrodzenia ogrodu powinno się wyodrębnić i rozpisać w tabeli III.2 Kosztorys ze względu na rodzaj kosztów, należy przedłożyć  informację, czy wpis do rejestru pod nr A-803 obejmuje mur ogrodzenia ogrodu klasztornego (w całości) - brak poprawy wniosku</t>
  </si>
  <si>
    <t xml:space="preserve">budynek dworu Horodyńskich w Kotowej Woli - prace remontowo-konserwatorskie </t>
  </si>
  <si>
    <t xml:space="preserve">prace z dotacji województwa wskazane w tabeli III.2  niezgodne z art. 77 ustawy o ochronie zabytków i opiece nad zabytkami, powinny zostać szczegółowo rozpisane zgodnie z ww. art. 77, koszty niekwalifikowalne pokrywane wyłącznie z innych źródeł, należy przedłożyć program prac, o którym mowa w pozwoleniu konserwatorskim oraz dostosować kosztorys  do ww. uszczegółowionych rodzajów kosztów
- prace rozpisane w poprawionym wniosku nie odpowiadają pozycjom kosztorysu, brak przedłożenia kosztorysu zgodnego z poprawionym wnioskiem, </t>
  </si>
  <si>
    <t>Zwiernik
Parafia Rzymskokatolicka pw. Św. Marcina Bpa</t>
  </si>
  <si>
    <t>kościół parafialny - prace konserwatorskie elewacji</t>
  </si>
  <si>
    <t>brak kosztorysu, nieaktualny dokument potwierdzający tytuł prawny - brak uzupełnienia</t>
  </si>
  <si>
    <t>Jarosław 
Klasztor Sióstr Benedyktynek</t>
  </si>
  <si>
    <t>remont i konserwacja muru obronnego opactwa benedyktyńskiego w Jarosławiu - zakończenie prac</t>
  </si>
  <si>
    <t xml:space="preserve">Przemyśl
Archidiecezja Przemyska Obrządku Łacińskiego </t>
  </si>
  <si>
    <t>Zespół pałacowo-parkowy w Maćkowicach - odtworzenie tynków wewnętrznych, posadzek cementowych</t>
  </si>
  <si>
    <t>Leżajsk 
Klasztor OO. Bernardynów Zakonu Braci Mniejszych</t>
  </si>
  <si>
    <t>Bazylika - konserwacja ołtarza Niepokalanego Poczęcia NMP</t>
  </si>
  <si>
    <t>Haczów
Parafia Rzymskokatolicka pw. Wniebowzięcia NMP</t>
  </si>
  <si>
    <t xml:space="preserve">zabytkowy kościół - prace remontowe instalacji elektrycznej </t>
  </si>
  <si>
    <t xml:space="preserve">Niwiska
Parafia Rzymskokatolicka 
pw. św. Mikołaja </t>
  </si>
  <si>
    <t xml:space="preserve">kościół parafialny - prace remontowo - konserwatorskie dachu z instalacją odgromową oraz  prace remontowo - konserwatorskie ścian i sufitów </t>
  </si>
  <si>
    <t xml:space="preserve">Lubzina 
Parafia Rzymskokatolicka pw. św. Mikołaja Biskupa </t>
  </si>
  <si>
    <t>kościół parafialny -  prace remontowo -konserwatorskie elewacji</t>
  </si>
  <si>
    <t xml:space="preserve">Przemyśl
Klasztor Karmelitów Bosych </t>
  </si>
  <si>
    <t>kaplica Św. Rafała Kalinowskiego - prace konserwatorsko-restauratorskie wyposażenia i wystroju kaplicy</t>
  </si>
  <si>
    <t xml:space="preserve">Przemyśl
Klasztor św. Marii Magdaleny Zakonu Braci Mniejszych Konwentualnych (Franciszkanów) </t>
  </si>
  <si>
    <t>kościół oo. Franciszkanów - prace konserwatorsko-restauratorskie polichromii</t>
  </si>
  <si>
    <t xml:space="preserve">kościół oo. Dominikanów - konserwacja i restauracja polichromii i elementów wystroju nawy głównej </t>
  </si>
  <si>
    <t>Kalwaria Pacławska Klasztor Znalezienia Krzyża Świętego Zakonu Braci Mniejszych Konwentualnych (Franciszkanów)</t>
  </si>
  <si>
    <t xml:space="preserve">izolacja pionowa 2 kaplic kalwaryjskich z zespołu kaplic kalwaryjskich </t>
  </si>
  <si>
    <t xml:space="preserve">Dobrzechów 
Parafia Rzymskokatolicka
pw. Św. Stanisława BiM  </t>
  </si>
  <si>
    <t xml:space="preserve">kościół parafialny - konserwacja witraży </t>
  </si>
  <si>
    <t>Przemyśl
Klasztor Franciszkanów - OFM (Reformatów)</t>
  </si>
  <si>
    <t xml:space="preserve">kościół OO. Franciszkanów  - prace restauratorsko-konserwatorskie elewacji </t>
  </si>
  <si>
    <t>Przemyśl
Parafia Archikatedralna Obrządku Greckokatolickiego pw. Św. Jana Chrzciciela</t>
  </si>
  <si>
    <t xml:space="preserve">kościół parafialny - remont elewacji nawy głównej </t>
  </si>
  <si>
    <t xml:space="preserve">Krosno 
Klasztor Nawiedzenia NMP Zakonu Braci Mniejszych Konwentualnych (Franciszkanów) </t>
  </si>
  <si>
    <t>kościół Franciszkanów - remont konserwatorski prawej strony fasady kościoła</t>
  </si>
  <si>
    <t xml:space="preserve">Przeworsk 
Parafia Rzymskokatolicka pw. Ducha Świętego </t>
  </si>
  <si>
    <t xml:space="preserve">kościół parafialny - konserwacja polichromii chóru śpiewaczego nawy głównej </t>
  </si>
  <si>
    <t>Grabówka 
Parafia Rzymskokatolicka pw. Nawiedzenia NMP</t>
  </si>
  <si>
    <t xml:space="preserve">kaplica MB Bolesnej  - prace konserwatorsko - renowacyjne </t>
  </si>
  <si>
    <t xml:space="preserve">Harklowa 
Parafia Rzymskokatolicka
pw. Św. Doroty </t>
  </si>
  <si>
    <t xml:space="preserve">kościół parafialny - renowacja i konserwacja organów  </t>
  </si>
  <si>
    <t>Katedra Greckokatolicka - prace remontowo-konserwatorskie elewacji</t>
  </si>
  <si>
    <t>Przemyśl
Parafia Rzymskokatolicka pw. Świętej Trójcy</t>
  </si>
  <si>
    <t>kościół parafialny - prace konserwatorskie ołtarzy bocznych</t>
  </si>
  <si>
    <t>Trzęsówka
Parafia Rzymskokatolicka pw. Św. Anny</t>
  </si>
  <si>
    <t>kościół parafialny - prace budowlano-konserwatorskie więźb dachowych, wymiana pokrycia dachów,  remont oszalowania</t>
  </si>
  <si>
    <t>Frysztak
Gmina Frysztak</t>
  </si>
  <si>
    <t xml:space="preserve">zespół schronów dla pociągu sztabowego - impregnacja biobójcza </t>
  </si>
  <si>
    <t xml:space="preserve">Gawłuszowice 
Parafia Rzymskokatolicka 
pw. Św. Wojciecha </t>
  </si>
  <si>
    <t xml:space="preserve">kościół parafialny - konserwacja ambony i dwóch ołtarzy bocznych </t>
  </si>
  <si>
    <t>klasztor - konserwacja i restauracja korytarzy - tynków z monochromią oraz konserwacja posadzki</t>
  </si>
  <si>
    <t>Jawornik Polski
Parafia Rzymskokatolicka pw. Św. Andrzeja Ap.</t>
  </si>
  <si>
    <t>kościół parafialny - konserwacja i restauracja ołtarzy bocznych, ambony</t>
  </si>
  <si>
    <t xml:space="preserve">Jedlicze
Parafia Rzymskokatolicka pw. Św. Antoniego Padewskiego </t>
  </si>
  <si>
    <t xml:space="preserve">kościół parafialny - konserwacja i  restauracja fasady oraz montaż instalacji odgromowej </t>
  </si>
  <si>
    <t xml:space="preserve">Pielgrzymka 
Parafia Prawosławna 
pw. Św. Archanioła Michała </t>
  </si>
  <si>
    <t>Przeworsk
Klasztor OO. Bernardynów w Przeworsku</t>
  </si>
  <si>
    <t>prace konserwatorskie wieży kościoła pw. Św. Barbary</t>
  </si>
  <si>
    <t xml:space="preserve">Radymno
Parafia Rzymskokatolicka pw. św Wawrzyńca </t>
  </si>
  <si>
    <t xml:space="preserve">kościół parafialny - odtworzenie cokołu z płyt piaskowca </t>
  </si>
  <si>
    <t xml:space="preserve">Rzepedź
Parafia Greckokatolicka pw. św. Mikołaja  </t>
  </si>
  <si>
    <t xml:space="preserve">cerkiew pw. św. Mikołaja - konserwacja polichromii  </t>
  </si>
  <si>
    <t xml:space="preserve">Wola Rafałowska 
Parafia Rzymskokatolicka pw. Świętej Trójcy </t>
  </si>
  <si>
    <t>kościół parafialny - prace konserwatorskie obrazu Św. Wojciecha</t>
  </si>
  <si>
    <t>Hłomcza
Parafia Greckokatolicka pw. Soboru Przenajświętszej Bogurodzicy i Proroka Eliasza</t>
  </si>
  <si>
    <t>cerkiew - prace konserwatorskie ikonostasu</t>
  </si>
  <si>
    <t xml:space="preserve">Horyniec Zdrój
Parafia Rzymskokatolicka pw. Niepokalanego Poczęcia NMP  </t>
  </si>
  <si>
    <t>klasztor Franciszkanów - prace konserwatorskie polichromii ściennej</t>
  </si>
  <si>
    <t>Mrowla
Parafia Rzymskokatolicka pw. św. Łukasza Ew.</t>
  </si>
  <si>
    <t>kościół parafialny - remont elewacji</t>
  </si>
  <si>
    <t xml:space="preserve">Pilzno
Parafia Rzymskokatolicka pw. Św. Jana Chrzciciela
</t>
  </si>
  <si>
    <t>kościół parafialny - prace konserwatorskie wyposażenia kościoła</t>
  </si>
  <si>
    <t>Płazów
Parafia Rzymskokatolicka pw. Św. Michała Archanioła</t>
  </si>
  <si>
    <t>kościół parafialny - prace konserwatorskie ołtarza głównego</t>
  </si>
  <si>
    <t>Ropienka
Parafia Rzymskokatolicka pw. Św. Barbary w Ropience</t>
  </si>
  <si>
    <t>kaplica grobowa Wierzbickich - prace konserwatorskie podłogi i balustrady</t>
  </si>
  <si>
    <t xml:space="preserve">Grodzisko Dolne 
Parafia Rzymskokatolicka pw. Św. Barbary </t>
  </si>
  <si>
    <t xml:space="preserve">kościół parafialny - konserwacja polichromii w kaplicy bocznej MB Częstochowskiej </t>
  </si>
  <si>
    <t xml:space="preserve">Gwoźnica Górna
Parafia Rzymskokatolicka pw. Św. Antoniego </t>
  </si>
  <si>
    <t xml:space="preserve">kościół parafialny - konserwacja i restauracja ołtarza bocznego oraz dwóch konfesjonałów </t>
  </si>
  <si>
    <t>kościół oo. Dominikanów - konserwacja i restauracja ołtarza bocznego</t>
  </si>
  <si>
    <t xml:space="preserve">kościół parafialny - konserwacja i restauracja  wystroju ścian i sklepień prezbiterium </t>
  </si>
  <si>
    <t xml:space="preserve">kaplica Oświęcimów - konserwacja ołtarza drewnianego oraz 6 obrazów olejnych </t>
  </si>
  <si>
    <t>Kańczuga
Parafia Rzymskokatolicka pw. Św. Michała Archanioła</t>
  </si>
  <si>
    <t xml:space="preserve">Niewodna 
Parafia Rzymskokatolicka 
pw. Św. Anny </t>
  </si>
  <si>
    <t>kościół parafialny - konserwacja polichromii</t>
  </si>
  <si>
    <t xml:space="preserve">Sędziszów Małopolski
Klasztor Zakonu Braci Mniejszych Kapucynów </t>
  </si>
  <si>
    <t>budynek klasztoru - prace budowlano-konserwatorskie, stabilizacja konstrukcyjna stropu</t>
  </si>
  <si>
    <t>Ulanów
Parafia Rzymskokatolicka pw. Św. Jana Chrzciciela i Św. Barbary</t>
  </si>
  <si>
    <t>kościół parafialny - prace konserwatorskie ołtarza bocznego pw. Matki Bożej z Dzieciątkiem</t>
  </si>
  <si>
    <t xml:space="preserve">cerkiew drewniana - konserwacja ołtarza bocznego, ikonostasu oraz drzwi wejściowych  </t>
  </si>
  <si>
    <t>Desznica  
Parafia Rzymskokatolicka pw. Matki Bożej Niepokalanej</t>
  </si>
  <si>
    <t>kościół filialny w Świątkowej Małej - konserwacja ikonostasu</t>
  </si>
  <si>
    <t>Jasło
Parafia Rzymskokatolicka 
pw. Wniebowzięcia NMP</t>
  </si>
  <si>
    <t>kaplica cmentarna przy ul. Zielonej - prace konserwatorskie elewacji</t>
  </si>
  <si>
    <t>Nozdrzec
Parafia Rzymskokatolicka 
pw. św. Stanisława BM</t>
  </si>
  <si>
    <t>kościół parafialny - prace remontowo - konserwatorskie dachu</t>
  </si>
  <si>
    <t xml:space="preserve">Stalowa Wola
Parafia Rzymskokatolicka pw. Matki Bożej Szkaplerznej </t>
  </si>
  <si>
    <t>kościół parafialny - prace konserwatorskie ołtarza bocznego MB Szkaplerznej</t>
  </si>
  <si>
    <t xml:space="preserve">Tarnawiec 
z siedzibą w Kuryłówce
Parafia Rzymskokatolicka pw. św. Józefa </t>
  </si>
  <si>
    <t xml:space="preserve">kościół filialny w Kuryłówce - prace remontowo-konserwatorskie elewacji </t>
  </si>
  <si>
    <t>Zagórz
Parafia Prawosławna pw. Św. Archanioła Michała</t>
  </si>
  <si>
    <t xml:space="preserve">cerkiew prawosławna - prace konserwatorskie nastawy ołtarzowej </t>
  </si>
  <si>
    <t>Kościół parafialny - remont elewacji</t>
  </si>
  <si>
    <t>kościół w Chmielu - prace konserwatorskie dachu i elewacji</t>
  </si>
  <si>
    <t xml:space="preserve">Kraków 
Zgromadzenie Sióstr Miłosierdzia Św. Wincentego a Paulo </t>
  </si>
  <si>
    <t>kościół w Moszczanach - wykonanie izolacji, odtworzenie cokołu i stolarki okiennej</t>
  </si>
  <si>
    <t xml:space="preserve">Średnia Wieś 
Parafia Rzymskokatolicka pw. Narodzenia NMP </t>
  </si>
  <si>
    <t>kościół parafialny - wykonanie instalacji sygnalizacji pożaru (SAP)</t>
  </si>
  <si>
    <t xml:space="preserve">Trzciana-Zawadka Rymanowska
Parafia Rzymskokatolicka pw. Chrystusa Króla </t>
  </si>
  <si>
    <t xml:space="preserve">kościół parafialny (dawna cerkiew greckokatolicka) - prace konserwatorskie polichromii stropu </t>
  </si>
  <si>
    <t xml:space="preserve">kościół filialny w Kozłówku  - konserwacja płaskorzeźby, feretronu i rzeźby(aniołka)   </t>
  </si>
  <si>
    <t>Dydnia 
Parafia Rzymskokatolicka pw. Św. Michała Archanioła i św. Anny</t>
  </si>
  <si>
    <t>Jarosław
Parafia Greckokatolicka pw. Przemienienia Pańskiego</t>
  </si>
  <si>
    <t xml:space="preserve">cerkiew pw. Przemienienia Pańskiego w Jarosławiu - wzmocnienie/stabilizacja sklepienia nawy głównej </t>
  </si>
  <si>
    <t>Kosienice  
Parafia Rzymsko-Katolicka pw.Matki Bożej Bolesnej</t>
  </si>
  <si>
    <t>Odrzykoń
Parafia Rzymskokatolicka pw. Św. Katarzyny</t>
  </si>
  <si>
    <t xml:space="preserve">kościół parafialny - prace konserwatorsko-restauratorskie ołtarza bocznego </t>
  </si>
  <si>
    <t>Rakszawa
Parafia Rzymskokatolicka pw. Podwyższenia Krzyża Świętego</t>
  </si>
  <si>
    <t>kościół parafialny - prace konserwatorskie polichromii</t>
  </si>
  <si>
    <t>Rzeszów
Parafia Greckokatolicka pw. Zaśnięcia Najświętszej Marii Panny</t>
  </si>
  <si>
    <t>Siedliska-Bogusz
Parafia Rzymskokatolicka pw. Narodzenia NMP</t>
  </si>
  <si>
    <t xml:space="preserve">Kobylany
Parafia Rzymskokatolicka 
pw. Narodzenia NMP </t>
  </si>
  <si>
    <t xml:space="preserve">kościół parafialny - konserwacja malowideł ściennych oraz konserwacja obrazu </t>
  </si>
  <si>
    <t>Krasne 
Parafia Rzymskokatolicka pw. Wniebowzięcia NMP</t>
  </si>
  <si>
    <t xml:space="preserve">kościół parafialny - konserwacja malowideł ściennych oraz konserwacja zwieńczenia chóru </t>
  </si>
  <si>
    <t>Kuźmina 
Parafia Rzymskokatolicka pw. Matki Bożej Nieustającej Pomocy</t>
  </si>
  <si>
    <t xml:space="preserve">cmentarz parafialny - prace remontowo-konserwatorskie przy zabytkowej kaplicy grobowej </t>
  </si>
  <si>
    <t xml:space="preserve">kościół filialny w Roztoce - konserwacja obrazu wraz z obudową </t>
  </si>
  <si>
    <t>Radomyśl nad Sanem
Parafia Rzymskokatolicka pw. Św. Jana Chrzciciela</t>
  </si>
  <si>
    <t>zespół kościoła parafialnego - prace remontowo-konserwatorskie elewacji dzwonnicy</t>
  </si>
  <si>
    <t>prace konserwatorskie obrazu z refektarza Ukrzyżowanie z Pokłonem Pasterzy i Ostatnia Wieczerza</t>
  </si>
  <si>
    <t>Stary Lubliniec
Parafia Rzymskokatolicka pw. Przemienienia Pańskiego</t>
  </si>
  <si>
    <t>dawna cerkiew w Nowym Lublińcu -  wykonanie dokumentacji badawczo-konserwatorskiej</t>
  </si>
  <si>
    <t>prace konserwatorskie przy ikonie Bogurodzicy Hodigitrii</t>
  </si>
  <si>
    <t>Lipa
Parafia Rzymskokatolicka pw. Wniebowstąpienia Pańskiego</t>
  </si>
  <si>
    <t xml:space="preserve">kościół parafialny - prace konserwatorskie ołtarzy bocznych, feretronu, obrazu, tablicy fundacyjnej </t>
  </si>
  <si>
    <t>Łukowe
Parafia Rzymskokatolicka pw. NMP Królowej Polski</t>
  </si>
  <si>
    <t xml:space="preserve">kościół parafialny - prace konserwatorsko - renowacyjne tynków wewnętrznych i tynków elewacyjnych wieży kościoła </t>
  </si>
  <si>
    <t>kościół filialny w Siemuszowej - konserwacja malowideł ściennych</t>
  </si>
  <si>
    <t>Żołynia
Parafia Rzymskokatolicka pw. Św. Jana Kantego</t>
  </si>
  <si>
    <t>kościół parafialny - prace konserwatorskie polichromii ściennej w prezbiterium</t>
  </si>
  <si>
    <t>Jurowce 
Parafia Rzymskokatolicka pw. Św Piotra i Pawła</t>
  </si>
  <si>
    <t xml:space="preserve">kościół parafialny - prace konserwatorskie przy malowidłach ściennych </t>
  </si>
  <si>
    <t>Komańcza
Parafia Rzymskokatolicka pw. Św. Józefa</t>
  </si>
  <si>
    <t xml:space="preserve">zespół kościelny w Radoszycach - prace remontowo-konserwatorskie dzwonnicy </t>
  </si>
  <si>
    <t>Tarnobrzeg-Miechocin
Parafia Rzymskokatolicka pw. Św. Marii Magdaleny</t>
  </si>
  <si>
    <t xml:space="preserve">kościół parafialny - malowanie wnętrza kościoła </t>
  </si>
  <si>
    <t xml:space="preserve">kościół filialny - konserwacja ołtarza głównego  </t>
  </si>
  <si>
    <t xml:space="preserve">Ropczyce-Witkowice
Parafia Rzymskokatolicka pw. św. Michała Archanioła </t>
  </si>
  <si>
    <t xml:space="preserve">Nowy Żmigród 
Parafia Rzymskokatolicka 
pw. św. Piotra i Pawła </t>
  </si>
  <si>
    <t>cmentarz parafialny - remont kamiennego muru ogrodzeniowego</t>
  </si>
  <si>
    <t>Zaczernie
Parafia Rzymskokatolicka pw. Narodzenia NMP</t>
  </si>
  <si>
    <t>cmentarz przykościelny w Zaczerniu - prace konserwatorskie nagrobków</t>
  </si>
  <si>
    <t>Mrzygłód 
Parafia Rzymskokatolicka pw. Rozesłania Apostołów</t>
  </si>
  <si>
    <t xml:space="preserve">kościół filialny w Dobrej Szlacheckiej - konserwacja ikonostasu </t>
  </si>
  <si>
    <t xml:space="preserve">Borek Stary 
Parafia Rzymskokatolicka
pw. św. Piotra i Pawła </t>
  </si>
  <si>
    <t xml:space="preserve">kościół parafialny - prace konserwatorskie przy dwóch ołtarzach </t>
  </si>
  <si>
    <t>Nienadówka
Parafia Rzymskokatolicka pw. św. Bartłomieja  Apostoła</t>
  </si>
  <si>
    <t>kościół parafialny - remont dzwonnicy</t>
  </si>
  <si>
    <t xml:space="preserve">Krzemienica 
Parafia Rzymskokatolicka 
pw. MB Pocieszenia </t>
  </si>
  <si>
    <t xml:space="preserve">zespół kościelny pw. św. Jakuba - remont kostnicy </t>
  </si>
  <si>
    <t>Przemyśl
Wspólnota Mieszkaniowa przy ul. Dworskiego 52 w Przemyślu</t>
  </si>
  <si>
    <t>Przemyśl
Ryszard Ariel Hirt</t>
  </si>
  <si>
    <t>Przemyśl
Wspólnota Mieszkaniowa ul. Smolki 24 w Przemyślu</t>
  </si>
  <si>
    <t>budynek przy ul. Smolki 24 w Przemyślu - wymiana pokrycia dachowego wraz z częściową wymianą więźby dachowej</t>
  </si>
  <si>
    <t>Wrocanka
Anna Gwóźdź, Paweł Gwóźdź</t>
  </si>
  <si>
    <t>dwór Gołaszewskich we Wrocance - prace remontowo-konserwatorskie</t>
  </si>
  <si>
    <t>Horyniec Zdrój
Stowarzyszenie Przyjaciół Ziemi Horynieckiej</t>
  </si>
  <si>
    <t xml:space="preserve">cmentarz w Starym Bruśnie - prace konserwatorskie zabytkowych nagrobków </t>
  </si>
  <si>
    <t>Przemyśl
Wspólnota Mieszkaniowa przy ul. Tarnawskiego 3 w Przemyślu</t>
  </si>
  <si>
    <t>Jarosław  
Podkarpackie Stowarzyszenie Ratowania Zagrożonych Zabytków</t>
  </si>
  <si>
    <t xml:space="preserve">Rzeszów 
Anna Tomalska-Michielin </t>
  </si>
  <si>
    <t>kaplica Dąbowskich/Tomalskich w Nowosielcach - prace remontowo - konserwatorskie</t>
  </si>
  <si>
    <t>Jarosław
Małgorzata Pilch</t>
  </si>
  <si>
    <t>kamienica - dokumentacja projektowa</t>
  </si>
  <si>
    <t>Chmielnik
Fundacja Domus Pacis</t>
  </si>
  <si>
    <t>Zespół dworsko-parkowy w Rzeszowie-Słocinie - prace restauratorsko-konserwatorskie tynków cokołu</t>
  </si>
  <si>
    <t>Lesko
Gmina Lesko</t>
  </si>
  <si>
    <t xml:space="preserve">budynek synagogi w Lesku - prace konserwatorskie i roboty budowlane przy elewacji frontowej </t>
  </si>
  <si>
    <t>Rzeszów
I Liceum Ogólnokształcące im. ks. Stanisława Konarskiego w Rzeszowie</t>
  </si>
  <si>
    <t>budynek główny I Liceum Ogólnokształcącego - zakup i montaż instalacji ppoż.</t>
  </si>
  <si>
    <t>Rzeszów
II Liceum Ogólnokształcące im. płk. Leopolda Lisa-Kuli w Rzeszowie</t>
  </si>
  <si>
    <t>budynek II Liceum Ogólnokształcącego w Rzeszowie - prace remontowe dachu</t>
  </si>
  <si>
    <t>Zarzecze
Gmina Zarzecze</t>
  </si>
  <si>
    <t xml:space="preserve"> Zespół pałacowo-parkowy w Zarzeczu - prace remontowo-konserwatorskie zabytkowego muru łącznikowego</t>
  </si>
  <si>
    <t>Przemyśl                         Związek Gmin Fortecznych Twierdzy Przemyśl</t>
  </si>
  <si>
    <t>Fort I Salis Soglio w Jaksmanicach - izolacje pionowe i poziome murów bramy oraz kurtyn obronnych</t>
  </si>
  <si>
    <t>Przeworsk
Powiat Przeworski</t>
  </si>
  <si>
    <t>zabytkowa lokomotywa wąskotorowa - prace remontowo-konserwatorskie</t>
  </si>
  <si>
    <t>Stacja Przeworskiej Kolei Dojazdowej w Hadlach Szklarskich - prace remontowo-budowlane</t>
  </si>
  <si>
    <t xml:space="preserve">cmentarz komunalny - prace konserwatorskie przy pomniku Bolesława Żardeckiego </t>
  </si>
  <si>
    <t>Przeworsk
Gmina Miejska Przeworsk</t>
  </si>
  <si>
    <t>prace konserwatorskie nagrobka rodziny Święteckich – cmentarz komunalny</t>
  </si>
  <si>
    <t>Tarnobrzeg
Miasto Tarnobrzeg</t>
  </si>
  <si>
    <t>dawna siedziba Zarządu Dóbr Tarnowskich w Tarnobrzegu - prace remontowo-konserwatorskie elewacji, pokrycia dachowego, stolarki okiennej</t>
  </si>
  <si>
    <t>Jasło
Miasto Jasło</t>
  </si>
  <si>
    <t>Stary Cmentarz - prace konserwatorskie nagrobka D.O.M. Aleksandra z Dąbrowskich</t>
  </si>
  <si>
    <t>Przemyśl                 
Miasto Przemyśl</t>
  </si>
  <si>
    <t>Zespół Szkół Elektronicznych i Ogólnokształcących im. J. Groszkowskiego w Przemyślu - remont pokrycia dachowego</t>
  </si>
  <si>
    <t>Łańcut
Muzeum-Zamek w Łańcucie</t>
  </si>
  <si>
    <t xml:space="preserve">Jarosław
Klasztor oo. Dominikanów  </t>
  </si>
  <si>
    <t>Łączki Jagiellońskie 
Parafia Rzymskokatolicka pw. Św. Andrzeja Apostoła 
i Narodzenia NMP</t>
  </si>
  <si>
    <t xml:space="preserve">kościół pw. Trójcy Świętej - remont tynków wewnętrznych oraz odtworzenie płyty odbojowej </t>
  </si>
  <si>
    <t xml:space="preserve">kościół parafialny - prace konserwatorskie muru ogrodzeniowego </t>
  </si>
  <si>
    <t xml:space="preserve">Korczyna 
Parafia 
Rzymskokatolicka pw. NMP Królowej Polski </t>
  </si>
  <si>
    <t xml:space="preserve">kościół parafialny - remont muru ogrodzeniowego </t>
  </si>
  <si>
    <t>Krosno (Polanka) 
Parafia Rzymskokatolicka pw. Matki Bożej Królowej Polski</t>
  </si>
  <si>
    <t xml:space="preserve">cerkiew pw. Św. Mikołaja w Grabówce - prace remontowo konserwatorskie </t>
  </si>
  <si>
    <t>Markowa 
Parafia Rzymskokatolicka pw. Św. Doroty</t>
  </si>
  <si>
    <t>Łęki Górne
Parafia Rzymskokatolicka pw. Św. Bartłomieja Apostoła</t>
  </si>
  <si>
    <t>Lutowiska  
Parafia Rzymskokatolicka pw. Św. Stanisława Biskupa</t>
  </si>
  <si>
    <t>budynek mieszkalny przy ul.  Dworskiego 52
 w Przemyślu - prace remontowe elewacji</t>
  </si>
  <si>
    <t>kamienica przy ul. 3 Maja 3 w Przemyślu - prace remontowo-konserwatorskie klatki schodowej</t>
  </si>
  <si>
    <t>budynek mieszkalny przy ul. Tarnawskiego 3 
w Przemyślu - izolacja pionowa i pozioma fundamentów</t>
  </si>
  <si>
    <t>cerkiew w Wielkich Oczach – odtworzenie stolarki okiennej</t>
  </si>
  <si>
    <t xml:space="preserve">Zespół Pałacowo - Parkowy w Julinie - dokumentacja projektowa na remont budynku Lodowni </t>
  </si>
  <si>
    <t xml:space="preserve">Jarosław
Klasztor OO. Dominikanów  </t>
  </si>
  <si>
    <t>Jarosław 
Zgromadzenie Sióstr Nepokalanego Poczęcia NMP Dom Zakonny</t>
  </si>
  <si>
    <t xml:space="preserve">kościół parafialny - prace konserwatorskie feletronów </t>
  </si>
  <si>
    <t xml:space="preserve">Kosciół filialny  - konserwacja i resteauracja wystroju malarskiego </t>
  </si>
  <si>
    <t>kościół parafialny - prace konserwatorsko-restauratoskie skarbca nad zakrystią</t>
  </si>
  <si>
    <t xml:space="preserve">Kościół parafialny - konserwacja prospektu organowego </t>
  </si>
  <si>
    <t>kościół parafialny - prace konserwatorskie polichromii zachodniej  części nawy</t>
  </si>
  <si>
    <t>Bircza 
Parafia Rzymskokatolicka pw. Św Stanisława Kostki</t>
  </si>
  <si>
    <t>kościół parafialny - Konserwacja ołtarza bocznego</t>
  </si>
  <si>
    <t xml:space="preserve">Blizianka
Parafia Rzymskokatolicka
pw Podwyższenia Krzyża Świętego </t>
  </si>
  <si>
    <t>zespół kościoła parafialnego - prace konserwatorskie muru obronnego i piwnic</t>
  </si>
  <si>
    <t>Kościół parafialny - prace budowlano - konserwatorskie wież oraz muru ogrodzeniowego</t>
  </si>
  <si>
    <t>cerkiew pw. Św. Michała Archanioła w Pielgrzymce -  wymiana poszycia dachowego, konserwacja krzyża - kopuła nawy</t>
  </si>
  <si>
    <t xml:space="preserve">Górzanka 
Parafia Rzymskokatolicka
pw. Wniebowstąpienie Pana Jezusa </t>
  </si>
  <si>
    <t xml:space="preserve">Kościół parafialny - konserwacja i restauracja dwóch ołtarzy </t>
  </si>
  <si>
    <t>prace remontowo-konserwatorskie fundamentów, ścian i sklepienia cerkwi pw. Zaśnięcia NMP</t>
  </si>
  <si>
    <t>Kościół parafialny - remont i konserwacja dachu</t>
  </si>
  <si>
    <t>Brzozów 
Parafia Rzymskokatolicka
pw. Przemienienia Pańskiego</t>
  </si>
  <si>
    <t xml:space="preserve">budynek kolegium - wymiana tynków wewnętrznych parteru wraz z malowaniem  </t>
  </si>
  <si>
    <t>cerkiew w Gorajcu - konserwacja polichromii</t>
  </si>
  <si>
    <t xml:space="preserve">cerkiew w Dachnowie - konserwacja ikonostasu </t>
  </si>
  <si>
    <t xml:space="preserve">Cieszanów
Towarzystwo Opieki nad Zabytkami Sakralnymi 
w Parafii Rzymskokatolickiej w Cieszanowie </t>
  </si>
  <si>
    <t xml:space="preserve">cmentarz parafialny - prace konserwatorskie przy nagrobku Piotra i Józefa Cencory  </t>
  </si>
  <si>
    <t xml:space="preserve">kościół filialny w Lalinie - konserwacja ikonostasu </t>
  </si>
  <si>
    <t xml:space="preserve">Haczów
Parafia Rzymskokatolicka pw. Wniebowzięcia NMP </t>
  </si>
  <si>
    <t xml:space="preserve">zabytkowy kościół - prace konserwatorskie malowideł ściennych  </t>
  </si>
  <si>
    <t>Jarosław
Ośrodek Kultury i Formacji Chrześcijańskiej im. Służebnicy Bożej Anny Jenke</t>
  </si>
  <si>
    <t xml:space="preserve">kościół Św. Mikołaja - prace remontowe dachu i więźby dachowej </t>
  </si>
  <si>
    <t xml:space="preserve">kaplica dróżkowa "Trzy Marie" - prace konserwatorskie </t>
  </si>
  <si>
    <t>Korczyna 
Andrzej Kołder 
Muzeum Zamkowe Kamieniec</t>
  </si>
  <si>
    <t>Zamek "Kamieniec" w Odrzykoniu - prace konserwatorskie murów i korony murów</t>
  </si>
  <si>
    <t>Pruchnik
Parafia Rzymskokatolicka pw. Św. Mikołaja</t>
  </si>
  <si>
    <t>kościół parafialny - prace remontowo-izolacyjne ścian</t>
  </si>
  <si>
    <t>Przemyśl
Wspólnota Mieszkaniowa przy Placu Katedralnym 6 w Przemyślu</t>
  </si>
  <si>
    <t>kamienica przy Placu Katedralnym 6 w Przemyślu - prace remontowe balkonów</t>
  </si>
  <si>
    <t>Przemyśl
Wspólnota Mieszkaniowa przy ul. Jagiellońskiej 7 w Przemyślu</t>
  </si>
  <si>
    <t>kamienica przy ul. Jagiellońskiej 7 w Przemyślu - prace remontowe elewacji</t>
  </si>
  <si>
    <t>Przemyśl
Wspólnota Mieszkaniowa przy ul. Piłsudskiego 1 - Kościuszki 7 w Przemyślu</t>
  </si>
  <si>
    <t>budynek mieszkalny przy ul.  Piłsudskiego 1 
w Przemyślu - remont elewacji</t>
  </si>
  <si>
    <t>cerkiew w Kruhelu Wielkim - prace remontowo-konserwatorskie  dzwonnicy przy cerkwi</t>
  </si>
  <si>
    <t>kościół oo. Franciszkanów - prace konserwatorskie elementów wyposażenia kościoła</t>
  </si>
  <si>
    <t xml:space="preserve">Trześniów
Parafia Rzymskokatolicka pw. św. Stanisława Biskupa </t>
  </si>
  <si>
    <t xml:space="preserve">kościół parafialny - prace konserwatorsko- restauratorskie ambony
</t>
  </si>
  <si>
    <t xml:space="preserve">Ustrobna 
Parafia Rzymskokatolicka pw. św. Jana Kantego </t>
  </si>
  <si>
    <t>kościół parafialny - prace konserwatorskie wnętrza oraz konserwacja maswerków, okien i witraży</t>
  </si>
  <si>
    <t xml:space="preserve"> </t>
  </si>
  <si>
    <t xml:space="preserve">Lubaczów
Gmina Lubaczów </t>
  </si>
  <si>
    <t>Opaka - zespół cerkiewno - cmentarny - prace konserwatorskie nagrobków</t>
  </si>
  <si>
    <t xml:space="preserve">Borek Stary
Klasztor OO. Dominikanów </t>
  </si>
  <si>
    <t>Brzegi Dolne 
Parafia Rzymskokatolicka
pw. MB Różańcowej</t>
  </si>
  <si>
    <t xml:space="preserve">Chmielnik 
Parafia Rzymskokatolicka pw. Matki Bożej Łaskawej </t>
  </si>
  <si>
    <t>Chmielów 
Parafia Rzymskokatolicka pw. Św. Stanisława Biskupa</t>
  </si>
  <si>
    <t>Dwernik 
Parafia Rzymskokatolicka pw. Św. Michała Archanioła</t>
  </si>
  <si>
    <t>kościół parafialny - konserwcaja i restauracja dekoracji Grobu Pańskiego</t>
  </si>
  <si>
    <t xml:space="preserve">cerkiew grekokatolicka pw. Opieki NMP w Kańczudze -  konserwacja i restauracja wystroju malarskiego i sztukatorskiego </t>
  </si>
  <si>
    <t>Książnice 
Parafia Rzymskokatolicka pw. Św. Jana Chrzciciela</t>
  </si>
  <si>
    <t>Przemyśl
Parafia Archikatedralna Obrządku Greckokatolickiego 
pw. Św. Jana Chrzciciela</t>
  </si>
  <si>
    <t>Mielec 
Parafia Rzymskokatolicka pw. Św. Mateusza Ap. i Ewang.</t>
  </si>
  <si>
    <t xml:space="preserve">Łańcut
Miasto Łańcut </t>
  </si>
  <si>
    <t>Załącznik nr 1 do uchwały Sejmiku Województwa Podkarpackiego 
nr ……...................
z dnia …................</t>
  </si>
  <si>
    <t>Załącznik nr 3 do uchwały Sejmiku Województwa Podkarpackiego nr ….........
z dnia ….....................................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</si>
</sst>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3" fontId="11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2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" fontId="6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3" fontId="9" fillId="4" borderId="2" xfId="0" applyNumberFormat="1" applyFont="1" applyFill="1" applyBorder="1" applyAlignment="1">
      <alignment horizontal="left" vertical="top" wrapText="1"/>
    </xf>
    <xf numFmtId="3" fontId="6" fillId="4" borderId="2" xfId="0" applyNumberFormat="1" applyFont="1" applyFill="1" applyBorder="1" applyAlignment="1">
      <alignment horizontal="left" vertical="top" wrapText="1"/>
    </xf>
    <xf numFmtId="3" fontId="9" fillId="4" borderId="2" xfId="0" applyNumberFormat="1" applyFont="1" applyFill="1" applyBorder="1" applyAlignment="1">
      <alignment vertical="top" wrapText="1"/>
    </xf>
    <xf numFmtId="3" fontId="6" fillId="4" borderId="2" xfId="0" applyNumberFormat="1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1" fontId="9" fillId="4" borderId="2" xfId="0" applyNumberFormat="1" applyFont="1" applyFill="1" applyBorder="1" applyAlignment="1">
      <alignment vertical="top" wrapText="1"/>
    </xf>
    <xf numFmtId="1" fontId="6" fillId="4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3" fontId="15" fillId="4" borderId="2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3" fontId="17" fillId="4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8" fillId="4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3" fontId="10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A9BA-581A-4924-82B7-045B08481D28}">
  <dimension ref="A1:I89"/>
  <sheetViews>
    <sheetView topLeftCell="A79" workbookViewId="0">
      <selection activeCell="D1" sqref="D1:D2"/>
    </sheetView>
  </sheetViews>
  <sheetFormatPr defaultRowHeight="15.75"/>
  <cols>
    <col min="1" max="1" width="6.5703125" customWidth="1"/>
    <col min="2" max="2" width="26.5703125" customWidth="1"/>
    <col min="3" max="3" width="47.85546875" customWidth="1"/>
    <col min="4" max="4" width="18.7109375" style="11" customWidth="1"/>
  </cols>
  <sheetData>
    <row r="1" spans="1:4" ht="15" customHeight="1">
      <c r="A1" s="15" t="s">
        <v>4</v>
      </c>
      <c r="B1" s="15"/>
      <c r="C1" s="15"/>
      <c r="D1" s="50" t="s">
        <v>374</v>
      </c>
    </row>
    <row r="2" spans="1:4" ht="57" customHeight="1">
      <c r="A2" s="15"/>
      <c r="B2" s="15"/>
      <c r="C2" s="15"/>
      <c r="D2" s="51"/>
    </row>
    <row r="3" spans="1:4" ht="69.75" customHeight="1">
      <c r="A3" s="55" t="s">
        <v>44</v>
      </c>
      <c r="B3" s="55"/>
      <c r="C3" s="55"/>
      <c r="D3" s="55"/>
    </row>
    <row r="4" spans="1:4" ht="15">
      <c r="A4" s="52" t="s">
        <v>0</v>
      </c>
      <c r="B4" s="52" t="s">
        <v>2</v>
      </c>
      <c r="C4" s="53" t="s">
        <v>1</v>
      </c>
      <c r="D4" s="54" t="s">
        <v>3</v>
      </c>
    </row>
    <row r="5" spans="1:4" ht="15">
      <c r="A5" s="52"/>
      <c r="B5" s="52"/>
      <c r="C5" s="53"/>
      <c r="D5" s="54"/>
    </row>
    <row r="6" spans="1:4" ht="38.25">
      <c r="A6" s="2">
        <v>1</v>
      </c>
      <c r="B6" s="25" t="s">
        <v>322</v>
      </c>
      <c r="C6" s="26" t="s">
        <v>323</v>
      </c>
      <c r="D6" s="37">
        <v>30000</v>
      </c>
    </row>
    <row r="7" spans="1:4" ht="51">
      <c r="A7" s="2">
        <f t="shared" ref="A7:A71" si="0">1+A6</f>
        <v>2</v>
      </c>
      <c r="B7" s="25" t="s">
        <v>324</v>
      </c>
      <c r="C7" s="26" t="s">
        <v>188</v>
      </c>
      <c r="D7" s="37">
        <v>50000</v>
      </c>
    </row>
    <row r="8" spans="1:4" ht="38.25">
      <c r="A8" s="2">
        <f t="shared" si="0"/>
        <v>3</v>
      </c>
      <c r="B8" s="25" t="s">
        <v>254</v>
      </c>
      <c r="C8" s="26" t="s">
        <v>317</v>
      </c>
      <c r="D8" s="37">
        <v>30000</v>
      </c>
    </row>
    <row r="9" spans="1:4" ht="25.5">
      <c r="A9" s="2">
        <f t="shared" si="0"/>
        <v>4</v>
      </c>
      <c r="B9" s="25" t="s">
        <v>363</v>
      </c>
      <c r="C9" s="26" t="s">
        <v>136</v>
      </c>
      <c r="D9" s="37">
        <v>37000</v>
      </c>
    </row>
    <row r="10" spans="1:4" ht="38.25">
      <c r="A10" s="2">
        <f t="shared" si="0"/>
        <v>5</v>
      </c>
      <c r="B10" s="25" t="s">
        <v>364</v>
      </c>
      <c r="C10" s="26" t="s">
        <v>331</v>
      </c>
      <c r="D10" s="37">
        <v>30000</v>
      </c>
    </row>
    <row r="11" spans="1:4" ht="38.25">
      <c r="A11" s="2">
        <f t="shared" si="0"/>
        <v>6</v>
      </c>
      <c r="B11" s="25" t="s">
        <v>365</v>
      </c>
      <c r="C11" s="26" t="s">
        <v>130</v>
      </c>
      <c r="D11" s="37">
        <v>100000</v>
      </c>
    </row>
    <row r="12" spans="1:4" ht="45" customHeight="1">
      <c r="A12" s="2">
        <f t="shared" si="0"/>
        <v>7</v>
      </c>
      <c r="B12" s="25" t="s">
        <v>366</v>
      </c>
      <c r="C12" s="26" t="s">
        <v>201</v>
      </c>
      <c r="D12" s="37">
        <v>50000</v>
      </c>
    </row>
    <row r="13" spans="1:4" ht="76.5">
      <c r="A13" s="2">
        <f t="shared" si="0"/>
        <v>8</v>
      </c>
      <c r="B13" s="49" t="s">
        <v>336</v>
      </c>
      <c r="C13" s="14" t="s">
        <v>337</v>
      </c>
      <c r="D13" s="37">
        <v>10000</v>
      </c>
    </row>
    <row r="14" spans="1:4" ht="51">
      <c r="A14" s="2">
        <f t="shared" si="0"/>
        <v>9</v>
      </c>
      <c r="B14" s="25" t="s">
        <v>189</v>
      </c>
      <c r="C14" s="26" t="s">
        <v>190</v>
      </c>
      <c r="D14" s="37">
        <v>50000</v>
      </c>
    </row>
    <row r="15" spans="1:4" ht="38.25">
      <c r="A15" s="2">
        <f t="shared" si="0"/>
        <v>10</v>
      </c>
      <c r="B15" s="25" t="s">
        <v>125</v>
      </c>
      <c r="C15" s="26" t="s">
        <v>126</v>
      </c>
      <c r="D15" s="37">
        <v>60000</v>
      </c>
    </row>
    <row r="16" spans="1:4" ht="41.25" customHeight="1">
      <c r="A16" s="2">
        <f t="shared" si="0"/>
        <v>11</v>
      </c>
      <c r="B16" s="25" t="s">
        <v>367</v>
      </c>
      <c r="C16" s="26" t="s">
        <v>202</v>
      </c>
      <c r="D16" s="37">
        <v>10000</v>
      </c>
    </row>
    <row r="17" spans="1:4" ht="51">
      <c r="A17" s="2">
        <f t="shared" si="0"/>
        <v>12</v>
      </c>
      <c r="B17" s="25" t="s">
        <v>210</v>
      </c>
      <c r="C17" s="26" t="s">
        <v>368</v>
      </c>
      <c r="D17" s="37">
        <v>50000</v>
      </c>
    </row>
    <row r="18" spans="1:4" ht="38.25">
      <c r="A18" s="2">
        <f t="shared" si="0"/>
        <v>13</v>
      </c>
      <c r="B18" s="25" t="s">
        <v>146</v>
      </c>
      <c r="C18" s="26" t="s">
        <v>147</v>
      </c>
      <c r="D18" s="37">
        <v>70000</v>
      </c>
    </row>
    <row r="19" spans="1:4" ht="51">
      <c r="A19" s="2">
        <f t="shared" si="0"/>
        <v>14</v>
      </c>
      <c r="B19" s="25" t="s">
        <v>328</v>
      </c>
      <c r="C19" s="26" t="s">
        <v>134</v>
      </c>
      <c r="D19" s="37">
        <v>35000</v>
      </c>
    </row>
    <row r="20" spans="1:4" ht="38.25">
      <c r="A20" s="2">
        <f t="shared" si="0"/>
        <v>15</v>
      </c>
      <c r="B20" s="25" t="s">
        <v>174</v>
      </c>
      <c r="C20" s="26" t="s">
        <v>175</v>
      </c>
      <c r="D20" s="37">
        <v>80000</v>
      </c>
    </row>
    <row r="21" spans="1:4" ht="38.25">
      <c r="A21" s="2">
        <f t="shared" si="0"/>
        <v>16</v>
      </c>
      <c r="B21" s="25" t="s">
        <v>176</v>
      </c>
      <c r="C21" s="26" t="s">
        <v>177</v>
      </c>
      <c r="D21" s="37">
        <v>20000</v>
      </c>
    </row>
    <row r="22" spans="1:4" ht="38.25">
      <c r="A22" s="2">
        <f t="shared" si="0"/>
        <v>17</v>
      </c>
      <c r="B22" s="25" t="s">
        <v>112</v>
      </c>
      <c r="C22" s="26" t="s">
        <v>113</v>
      </c>
      <c r="D22" s="37">
        <v>30000</v>
      </c>
    </row>
    <row r="23" spans="1:4" ht="38.25">
      <c r="A23" s="2">
        <f t="shared" si="0"/>
        <v>18</v>
      </c>
      <c r="B23" s="25" t="s">
        <v>137</v>
      </c>
      <c r="C23" s="26" t="s">
        <v>138</v>
      </c>
      <c r="D23" s="48">
        <v>40000</v>
      </c>
    </row>
    <row r="24" spans="1:4" ht="69" customHeight="1">
      <c r="A24" s="2">
        <f t="shared" si="0"/>
        <v>19</v>
      </c>
      <c r="B24" s="27" t="s">
        <v>162</v>
      </c>
      <c r="C24" s="28" t="s">
        <v>163</v>
      </c>
      <c r="D24" s="37">
        <v>30000</v>
      </c>
    </row>
    <row r="25" spans="1:4" ht="51">
      <c r="A25" s="2">
        <f t="shared" si="0"/>
        <v>20</v>
      </c>
      <c r="B25" s="25" t="s">
        <v>164</v>
      </c>
      <c r="C25" s="35" t="s">
        <v>165</v>
      </c>
      <c r="D25" s="37">
        <v>30000</v>
      </c>
    </row>
    <row r="26" spans="1:4" ht="38.25">
      <c r="A26" s="2">
        <f t="shared" si="0"/>
        <v>21</v>
      </c>
      <c r="B26" s="25" t="s">
        <v>266</v>
      </c>
      <c r="C26" s="26" t="s">
        <v>267</v>
      </c>
      <c r="D26" s="37">
        <v>20000</v>
      </c>
    </row>
    <row r="27" spans="1:4" ht="38.25">
      <c r="A27" s="2">
        <f t="shared" si="0"/>
        <v>22</v>
      </c>
      <c r="B27" s="27" t="s">
        <v>106</v>
      </c>
      <c r="C27" s="28" t="s">
        <v>107</v>
      </c>
      <c r="D27" s="37">
        <v>80000</v>
      </c>
    </row>
    <row r="28" spans="1:4" ht="51">
      <c r="A28" s="2">
        <f t="shared" si="0"/>
        <v>23</v>
      </c>
      <c r="B28" s="25" t="s">
        <v>316</v>
      </c>
      <c r="C28" s="26" t="s">
        <v>148</v>
      </c>
      <c r="D28" s="37">
        <v>100000</v>
      </c>
    </row>
    <row r="29" spans="1:4" ht="25.5">
      <c r="A29" s="2">
        <f t="shared" si="0"/>
        <v>24</v>
      </c>
      <c r="B29" s="25" t="s">
        <v>315</v>
      </c>
      <c r="C29" s="26" t="s">
        <v>122</v>
      </c>
      <c r="D29" s="37">
        <v>90000</v>
      </c>
    </row>
    <row r="30" spans="1:4" ht="38.25">
      <c r="A30" s="2">
        <f t="shared" si="0"/>
        <v>25</v>
      </c>
      <c r="B30" s="25" t="s">
        <v>191</v>
      </c>
      <c r="C30" s="26" t="s">
        <v>192</v>
      </c>
      <c r="D30" s="37">
        <v>80000</v>
      </c>
    </row>
    <row r="31" spans="1:4" ht="38.25">
      <c r="A31" s="2">
        <f t="shared" si="0"/>
        <v>26</v>
      </c>
      <c r="B31" s="25" t="s">
        <v>149</v>
      </c>
      <c r="C31" s="26" t="s">
        <v>179</v>
      </c>
      <c r="D31" s="37">
        <v>70000</v>
      </c>
    </row>
    <row r="32" spans="1:4" ht="51">
      <c r="A32" s="2">
        <f t="shared" si="0"/>
        <v>27</v>
      </c>
      <c r="B32" s="45" t="s">
        <v>151</v>
      </c>
      <c r="C32" s="1" t="s">
        <v>152</v>
      </c>
      <c r="D32" s="46">
        <v>80000</v>
      </c>
    </row>
    <row r="33" spans="1:4" ht="38.25">
      <c r="A33" s="2">
        <f t="shared" si="0"/>
        <v>28</v>
      </c>
      <c r="B33" s="25" t="s">
        <v>240</v>
      </c>
      <c r="C33" s="26" t="s">
        <v>241</v>
      </c>
      <c r="D33" s="37">
        <v>40000</v>
      </c>
    </row>
    <row r="34" spans="1:4" ht="66" customHeight="1">
      <c r="A34" s="2">
        <f t="shared" si="0"/>
        <v>29</v>
      </c>
      <c r="B34" s="31" t="s">
        <v>123</v>
      </c>
      <c r="C34" s="32" t="s">
        <v>124</v>
      </c>
      <c r="D34" s="37">
        <v>100000</v>
      </c>
    </row>
    <row r="35" spans="1:4" ht="41.25" customHeight="1">
      <c r="A35" s="2">
        <f t="shared" si="0"/>
        <v>30</v>
      </c>
      <c r="B35" s="25" t="s">
        <v>181</v>
      </c>
      <c r="C35" s="26" t="s">
        <v>369</v>
      </c>
      <c r="D35" s="37">
        <v>75000</v>
      </c>
    </row>
    <row r="36" spans="1:4" ht="38.25">
      <c r="A36" s="2">
        <f t="shared" si="0"/>
        <v>31</v>
      </c>
      <c r="B36" s="25" t="s">
        <v>222</v>
      </c>
      <c r="C36" s="26" t="s">
        <v>318</v>
      </c>
      <c r="D36" s="37">
        <v>70000</v>
      </c>
    </row>
    <row r="37" spans="1:4" ht="63.75">
      <c r="A37" s="2">
        <f t="shared" si="0"/>
        <v>32</v>
      </c>
      <c r="B37" s="25" t="s">
        <v>131</v>
      </c>
      <c r="C37" s="26" t="s">
        <v>132</v>
      </c>
      <c r="D37" s="48">
        <v>150000</v>
      </c>
    </row>
    <row r="38" spans="1:4" ht="38.25">
      <c r="A38" s="2">
        <f t="shared" si="0"/>
        <v>33</v>
      </c>
      <c r="B38" s="27" t="s">
        <v>258</v>
      </c>
      <c r="C38" s="28" t="s">
        <v>259</v>
      </c>
      <c r="D38" s="37">
        <v>77000</v>
      </c>
    </row>
    <row r="39" spans="1:4" ht="38.25">
      <c r="A39" s="2">
        <f t="shared" si="0"/>
        <v>34</v>
      </c>
      <c r="B39" s="25" t="s">
        <v>370</v>
      </c>
      <c r="C39" s="26" t="s">
        <v>245</v>
      </c>
      <c r="D39" s="37">
        <v>80000</v>
      </c>
    </row>
    <row r="40" spans="1:4" ht="51">
      <c r="A40" s="2">
        <f t="shared" si="0"/>
        <v>35</v>
      </c>
      <c r="B40" s="25" t="s">
        <v>224</v>
      </c>
      <c r="C40" s="26" t="s">
        <v>225</v>
      </c>
      <c r="D40" s="37">
        <v>50000</v>
      </c>
    </row>
    <row r="41" spans="1:4" ht="38.25">
      <c r="A41" s="2">
        <f t="shared" si="0"/>
        <v>36</v>
      </c>
      <c r="B41" s="25" t="s">
        <v>110</v>
      </c>
      <c r="C41" s="26" t="s">
        <v>111</v>
      </c>
      <c r="D41" s="37">
        <v>90000</v>
      </c>
    </row>
    <row r="42" spans="1:4" ht="38.25">
      <c r="A42" s="2">
        <f t="shared" si="0"/>
        <v>37</v>
      </c>
      <c r="B42" s="27" t="s">
        <v>116</v>
      </c>
      <c r="C42" s="28" t="s">
        <v>117</v>
      </c>
      <c r="D42" s="37">
        <v>100000</v>
      </c>
    </row>
    <row r="43" spans="1:4" ht="42.75" customHeight="1">
      <c r="A43" s="2">
        <f t="shared" si="0"/>
        <v>38</v>
      </c>
      <c r="B43" s="25" t="s">
        <v>309</v>
      </c>
      <c r="C43" s="26" t="s">
        <v>255</v>
      </c>
      <c r="D43" s="37">
        <v>30000</v>
      </c>
    </row>
    <row r="44" spans="1:4" ht="51">
      <c r="A44" s="2">
        <f t="shared" si="0"/>
        <v>39</v>
      </c>
      <c r="B44" s="25" t="s">
        <v>300</v>
      </c>
      <c r="C44" s="26" t="s">
        <v>326</v>
      </c>
      <c r="D44" s="37">
        <v>200000</v>
      </c>
    </row>
    <row r="45" spans="1:4" ht="51">
      <c r="A45" s="2">
        <f t="shared" si="0"/>
        <v>40</v>
      </c>
      <c r="B45" s="25" t="s">
        <v>308</v>
      </c>
      <c r="C45" s="26" t="s">
        <v>246</v>
      </c>
      <c r="D45" s="37">
        <v>50000</v>
      </c>
    </row>
    <row r="46" spans="1:4" ht="38.25">
      <c r="A46" s="2">
        <f t="shared" si="0"/>
        <v>41</v>
      </c>
      <c r="B46" s="25" t="s">
        <v>307</v>
      </c>
      <c r="C46" s="26" t="s">
        <v>329</v>
      </c>
      <c r="D46" s="37">
        <v>90000</v>
      </c>
    </row>
    <row r="47" spans="1:4" ht="51">
      <c r="A47" s="2">
        <f t="shared" si="0"/>
        <v>42</v>
      </c>
      <c r="B47" s="25" t="s">
        <v>372</v>
      </c>
      <c r="C47" s="26" t="s">
        <v>320</v>
      </c>
      <c r="D47" s="37">
        <v>120000</v>
      </c>
    </row>
    <row r="48" spans="1:4" ht="38.25">
      <c r="A48" s="2">
        <f t="shared" si="0"/>
        <v>43</v>
      </c>
      <c r="B48" s="25" t="s">
        <v>166</v>
      </c>
      <c r="C48" s="26" t="s">
        <v>167</v>
      </c>
      <c r="D48" s="37">
        <v>50000</v>
      </c>
    </row>
    <row r="49" spans="1:4" ht="38.25">
      <c r="A49" s="2">
        <f t="shared" si="0"/>
        <v>44</v>
      </c>
      <c r="B49" s="31" t="s">
        <v>252</v>
      </c>
      <c r="C49" s="32" t="s">
        <v>237</v>
      </c>
      <c r="D49" s="38">
        <v>50000</v>
      </c>
    </row>
    <row r="50" spans="1:4" ht="51">
      <c r="A50" s="2">
        <f t="shared" si="0"/>
        <v>45</v>
      </c>
      <c r="B50" s="25" t="s">
        <v>256</v>
      </c>
      <c r="C50" s="26" t="s">
        <v>257</v>
      </c>
      <c r="D50" s="37">
        <v>50000</v>
      </c>
    </row>
    <row r="51" spans="1:4" ht="38.25">
      <c r="A51" s="2">
        <f t="shared" si="0"/>
        <v>46</v>
      </c>
      <c r="B51" s="25" t="s">
        <v>182</v>
      </c>
      <c r="C51" s="26" t="s">
        <v>183</v>
      </c>
      <c r="D51" s="37">
        <v>50000</v>
      </c>
    </row>
    <row r="52" spans="1:4" ht="38.25">
      <c r="A52" s="2">
        <f t="shared" si="0"/>
        <v>47</v>
      </c>
      <c r="B52" s="25" t="s">
        <v>114</v>
      </c>
      <c r="C52" s="26" t="s">
        <v>115</v>
      </c>
      <c r="D52" s="37">
        <v>145000</v>
      </c>
    </row>
    <row r="53" spans="1:4" ht="38.25">
      <c r="A53" s="2">
        <f t="shared" si="0"/>
        <v>48</v>
      </c>
      <c r="B53" s="25" t="s">
        <v>248</v>
      </c>
      <c r="C53" s="26" t="s">
        <v>249</v>
      </c>
      <c r="D53" s="37">
        <v>20000</v>
      </c>
    </row>
    <row r="54" spans="1:4" ht="38.25">
      <c r="A54" s="2">
        <f t="shared" si="0"/>
        <v>49</v>
      </c>
      <c r="B54" s="45" t="s">
        <v>214</v>
      </c>
      <c r="C54" s="1" t="s">
        <v>215</v>
      </c>
      <c r="D54" s="46">
        <v>50000</v>
      </c>
    </row>
    <row r="55" spans="1:4" ht="42.75" customHeight="1">
      <c r="A55" s="2">
        <f t="shared" si="0"/>
        <v>50</v>
      </c>
      <c r="B55" s="25" t="s">
        <v>153</v>
      </c>
      <c r="C55" s="26" t="s">
        <v>327</v>
      </c>
      <c r="D55" s="37">
        <v>60000</v>
      </c>
    </row>
    <row r="56" spans="1:4" ht="39.75" customHeight="1">
      <c r="A56" s="2">
        <f t="shared" si="0"/>
        <v>51</v>
      </c>
      <c r="B56" s="25" t="s">
        <v>168</v>
      </c>
      <c r="C56" s="26" t="s">
        <v>169</v>
      </c>
      <c r="D56" s="37">
        <v>45000</v>
      </c>
    </row>
    <row r="57" spans="1:4" ht="38.25">
      <c r="A57" s="2">
        <f t="shared" si="0"/>
        <v>52</v>
      </c>
      <c r="B57" s="36" t="s">
        <v>108</v>
      </c>
      <c r="C57" s="35" t="s">
        <v>109</v>
      </c>
      <c r="D57" s="37">
        <v>200000</v>
      </c>
    </row>
    <row r="58" spans="1:4" ht="38.25">
      <c r="A58" s="2">
        <f t="shared" si="0"/>
        <v>53</v>
      </c>
      <c r="B58" s="25" t="s">
        <v>127</v>
      </c>
      <c r="C58" s="26" t="s">
        <v>128</v>
      </c>
      <c r="D58" s="37">
        <v>80000</v>
      </c>
    </row>
    <row r="59" spans="1:4" ht="38.25">
      <c r="A59" s="2">
        <f t="shared" si="0"/>
        <v>54</v>
      </c>
      <c r="B59" s="27" t="s">
        <v>118</v>
      </c>
      <c r="C59" s="28" t="s">
        <v>119</v>
      </c>
      <c r="D59" s="37">
        <v>35000</v>
      </c>
    </row>
    <row r="60" spans="1:4" ht="69.75" customHeight="1">
      <c r="A60" s="2">
        <f t="shared" si="0"/>
        <v>55</v>
      </c>
      <c r="B60" s="29" t="s">
        <v>120</v>
      </c>
      <c r="C60" s="30" t="s">
        <v>121</v>
      </c>
      <c r="D60" s="37">
        <v>50000</v>
      </c>
    </row>
    <row r="61" spans="1:4" ht="63.75">
      <c r="A61" s="2">
        <f t="shared" si="0"/>
        <v>56</v>
      </c>
      <c r="B61" s="25" t="s">
        <v>371</v>
      </c>
      <c r="C61" s="26" t="s">
        <v>139</v>
      </c>
      <c r="D61" s="37">
        <v>100000</v>
      </c>
    </row>
    <row r="62" spans="1:4" ht="38.25">
      <c r="A62" s="2">
        <f t="shared" si="0"/>
        <v>57</v>
      </c>
      <c r="B62" s="27" t="s">
        <v>140</v>
      </c>
      <c r="C62" s="28" t="s">
        <v>141</v>
      </c>
      <c r="D62" s="37">
        <v>35000</v>
      </c>
    </row>
    <row r="63" spans="1:4" ht="38.25">
      <c r="A63" s="2">
        <f t="shared" si="0"/>
        <v>58</v>
      </c>
      <c r="B63" s="25" t="s">
        <v>133</v>
      </c>
      <c r="C63" s="26" t="s">
        <v>325</v>
      </c>
      <c r="D63" s="37">
        <v>100000</v>
      </c>
    </row>
    <row r="64" spans="1:4" ht="38.25">
      <c r="A64" s="2">
        <f t="shared" si="0"/>
        <v>59</v>
      </c>
      <c r="B64" s="25" t="s">
        <v>154</v>
      </c>
      <c r="C64" s="26" t="s">
        <v>155</v>
      </c>
      <c r="D64" s="37">
        <v>100000</v>
      </c>
    </row>
    <row r="65" spans="1:8" ht="38.25">
      <c r="A65" s="2">
        <f t="shared" si="0"/>
        <v>60</v>
      </c>
      <c r="B65" s="45" t="s">
        <v>227</v>
      </c>
      <c r="C65" s="1" t="s">
        <v>228</v>
      </c>
      <c r="D65" s="46">
        <v>60000</v>
      </c>
    </row>
    <row r="66" spans="1:8" ht="38.25">
      <c r="A66" s="2">
        <f t="shared" si="0"/>
        <v>61</v>
      </c>
      <c r="B66" s="25" t="s">
        <v>156</v>
      </c>
      <c r="C66" s="26" t="s">
        <v>157</v>
      </c>
      <c r="D66" s="37">
        <v>100000</v>
      </c>
    </row>
    <row r="67" spans="1:8" ht="51">
      <c r="A67" s="2">
        <f t="shared" si="0"/>
        <v>62</v>
      </c>
      <c r="B67" s="25" t="s">
        <v>216</v>
      </c>
      <c r="C67" s="26" t="s">
        <v>217</v>
      </c>
      <c r="D67" s="37">
        <v>30000</v>
      </c>
    </row>
    <row r="68" spans="1:8" ht="38.25">
      <c r="A68" s="2">
        <f t="shared" si="0"/>
        <v>63</v>
      </c>
      <c r="B68" s="25" t="s">
        <v>247</v>
      </c>
      <c r="C68" s="26" t="s">
        <v>321</v>
      </c>
      <c r="D68" s="37">
        <v>50000</v>
      </c>
    </row>
    <row r="69" spans="1:8" ht="51">
      <c r="A69" s="2">
        <f t="shared" si="0"/>
        <v>64</v>
      </c>
      <c r="B69" s="25" t="s">
        <v>218</v>
      </c>
      <c r="C69" s="26" t="s">
        <v>330</v>
      </c>
      <c r="D69" s="37">
        <v>35000</v>
      </c>
    </row>
    <row r="70" spans="1:8" ht="38.25">
      <c r="A70" s="2">
        <f t="shared" si="0"/>
        <v>65</v>
      </c>
      <c r="B70" s="25" t="s">
        <v>184</v>
      </c>
      <c r="C70" s="26" t="s">
        <v>185</v>
      </c>
      <c r="D70" s="37">
        <v>50000</v>
      </c>
    </row>
    <row r="71" spans="1:8" ht="38.25">
      <c r="A71" s="2">
        <f t="shared" si="0"/>
        <v>66</v>
      </c>
      <c r="B71" s="25" t="s">
        <v>219</v>
      </c>
      <c r="C71" s="26" t="s">
        <v>171</v>
      </c>
      <c r="D71" s="37">
        <v>14000</v>
      </c>
    </row>
    <row r="72" spans="1:8" ht="51">
      <c r="A72" s="2">
        <f t="shared" ref="A72:A88" si="1">1+A71</f>
        <v>67</v>
      </c>
      <c r="B72" s="45" t="s">
        <v>195</v>
      </c>
      <c r="C72" s="1" t="s">
        <v>196</v>
      </c>
      <c r="D72" s="46">
        <v>60000</v>
      </c>
    </row>
    <row r="73" spans="1:8" ht="51">
      <c r="A73" s="2">
        <f t="shared" si="1"/>
        <v>68</v>
      </c>
      <c r="B73" s="25" t="s">
        <v>197</v>
      </c>
      <c r="C73" s="26" t="s">
        <v>198</v>
      </c>
      <c r="D73" s="37">
        <v>50000</v>
      </c>
    </row>
    <row r="74" spans="1:8" ht="38.25">
      <c r="A74" s="2">
        <f t="shared" si="1"/>
        <v>69</v>
      </c>
      <c r="B74" s="25" t="s">
        <v>244</v>
      </c>
      <c r="C74" s="26" t="s">
        <v>319</v>
      </c>
      <c r="D74" s="37">
        <v>30000</v>
      </c>
    </row>
    <row r="75" spans="1:8" ht="51">
      <c r="A75" s="2">
        <f t="shared" si="1"/>
        <v>70</v>
      </c>
      <c r="B75" s="25" t="s">
        <v>207</v>
      </c>
      <c r="C75" s="26" t="s">
        <v>208</v>
      </c>
      <c r="D75" s="47">
        <v>30000</v>
      </c>
    </row>
    <row r="76" spans="1:8" ht="38.25">
      <c r="A76" s="2">
        <f t="shared" si="1"/>
        <v>71</v>
      </c>
      <c r="B76" s="27" t="s">
        <v>142</v>
      </c>
      <c r="C76" s="28" t="s">
        <v>143</v>
      </c>
      <c r="D76" s="37">
        <v>100000</v>
      </c>
    </row>
    <row r="77" spans="1:8" ht="51">
      <c r="A77" s="2">
        <f t="shared" si="1"/>
        <v>72</v>
      </c>
      <c r="B77" s="25" t="s">
        <v>186</v>
      </c>
      <c r="C77" s="32" t="s">
        <v>187</v>
      </c>
      <c r="D77" s="37">
        <v>75000</v>
      </c>
    </row>
    <row r="78" spans="1:8" ht="38.25">
      <c r="A78" s="2">
        <f t="shared" si="1"/>
        <v>73</v>
      </c>
      <c r="B78" s="25" t="s">
        <v>160</v>
      </c>
      <c r="C78" s="26" t="s">
        <v>161</v>
      </c>
      <c r="D78" s="37">
        <v>13000</v>
      </c>
      <c r="H78" t="s">
        <v>360</v>
      </c>
    </row>
    <row r="79" spans="1:8" ht="38.25">
      <c r="A79" s="2">
        <f t="shared" si="1"/>
        <v>74</v>
      </c>
      <c r="B79" s="25" t="s">
        <v>250</v>
      </c>
      <c r="C79" s="26" t="s">
        <v>251</v>
      </c>
      <c r="D79" s="37">
        <v>27000</v>
      </c>
    </row>
    <row r="80" spans="1:8" ht="38.25">
      <c r="A80" s="2">
        <f t="shared" si="1"/>
        <v>75</v>
      </c>
      <c r="B80" s="25" t="s">
        <v>199</v>
      </c>
      <c r="C80" s="26" t="s">
        <v>200</v>
      </c>
      <c r="D80" s="37">
        <v>30000</v>
      </c>
    </row>
    <row r="81" spans="1:9" ht="38.25">
      <c r="A81" s="2">
        <f t="shared" si="1"/>
        <v>76</v>
      </c>
      <c r="B81" s="25" t="s">
        <v>238</v>
      </c>
      <c r="C81" s="26" t="s">
        <v>239</v>
      </c>
      <c r="D81" s="37">
        <v>25000</v>
      </c>
    </row>
    <row r="82" spans="1:9" ht="25.5">
      <c r="A82" s="2">
        <f t="shared" si="1"/>
        <v>77</v>
      </c>
      <c r="B82" s="33" t="s">
        <v>144</v>
      </c>
      <c r="C82" s="34" t="s">
        <v>145</v>
      </c>
      <c r="D82" s="37">
        <v>20000</v>
      </c>
    </row>
    <row r="83" spans="1:9" ht="25.5">
      <c r="A83" s="2">
        <f t="shared" si="1"/>
        <v>78</v>
      </c>
      <c r="B83" s="25" t="s">
        <v>373</v>
      </c>
      <c r="C83" s="26" t="s">
        <v>289</v>
      </c>
      <c r="D83" s="37">
        <v>19926</v>
      </c>
    </row>
    <row r="84" spans="1:9" ht="38.25">
      <c r="A84" s="2">
        <f t="shared" si="1"/>
        <v>79</v>
      </c>
      <c r="B84" s="29" t="s">
        <v>284</v>
      </c>
      <c r="C84" s="30" t="s">
        <v>285</v>
      </c>
      <c r="D84" s="37">
        <v>80000</v>
      </c>
    </row>
    <row r="85" spans="1:9" ht="38.25">
      <c r="A85" s="2">
        <f t="shared" si="1"/>
        <v>80</v>
      </c>
      <c r="B85" s="29" t="s">
        <v>296</v>
      </c>
      <c r="C85" s="30" t="s">
        <v>297</v>
      </c>
      <c r="D85" s="37">
        <v>100000</v>
      </c>
    </row>
    <row r="86" spans="1:9" ht="51">
      <c r="A86" s="2">
        <f t="shared" si="1"/>
        <v>81</v>
      </c>
      <c r="B86" s="36" t="s">
        <v>278</v>
      </c>
      <c r="C86" s="35" t="s">
        <v>279</v>
      </c>
      <c r="D86" s="37">
        <v>23000</v>
      </c>
    </row>
    <row r="87" spans="1:9" ht="38.25">
      <c r="A87" s="2">
        <f t="shared" si="1"/>
        <v>82</v>
      </c>
      <c r="B87" s="25" t="s">
        <v>292</v>
      </c>
      <c r="C87" s="26" t="s">
        <v>293</v>
      </c>
      <c r="D87" s="37">
        <v>100000</v>
      </c>
    </row>
    <row r="88" spans="1:9" ht="38.25">
      <c r="A88" s="2">
        <f t="shared" si="1"/>
        <v>83</v>
      </c>
      <c r="B88" s="25" t="s">
        <v>282</v>
      </c>
      <c r="C88" s="26" t="s">
        <v>283</v>
      </c>
      <c r="D88" s="37">
        <v>60000</v>
      </c>
    </row>
    <row r="89" spans="1:9">
      <c r="A89" s="8"/>
      <c r="B89" s="8"/>
      <c r="C89" s="8"/>
      <c r="D89" s="39">
        <f>SUM(D6:D88)</f>
        <v>5085926</v>
      </c>
      <c r="I89" s="10"/>
    </row>
  </sheetData>
  <sortState ref="B6:D81">
    <sortCondition ref="B6:B81"/>
  </sortState>
  <mergeCells count="6">
    <mergeCell ref="D1:D2"/>
    <mergeCell ref="A4:A5"/>
    <mergeCell ref="B4:B5"/>
    <mergeCell ref="C4:C5"/>
    <mergeCell ref="D4:D5"/>
    <mergeCell ref="A3:D3"/>
  </mergeCells>
  <pageMargins left="0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8927-C152-4A0D-BF4F-6BCFDB57DA8C}">
  <dimension ref="A1:J63"/>
  <sheetViews>
    <sheetView tabSelected="1" topLeftCell="A4" workbookViewId="0">
      <selection activeCell="A6" sqref="A6"/>
    </sheetView>
  </sheetViews>
  <sheetFormatPr defaultRowHeight="15"/>
  <cols>
    <col min="1" max="1" width="5.85546875" customWidth="1"/>
    <col min="2" max="2" width="18" customWidth="1"/>
    <col min="3" max="3" width="40.85546875" customWidth="1"/>
    <col min="4" max="4" width="13.5703125" customWidth="1"/>
    <col min="5" max="5" width="14" customWidth="1"/>
    <col min="6" max="6" width="11.42578125" customWidth="1"/>
  </cols>
  <sheetData>
    <row r="1" spans="1:10" ht="61.5" customHeight="1">
      <c r="A1" s="16"/>
      <c r="B1" s="16"/>
      <c r="C1" s="16"/>
      <c r="D1" s="57" t="s">
        <v>41</v>
      </c>
      <c r="E1" s="58"/>
      <c r="F1" s="16"/>
    </row>
    <row r="2" spans="1:10" ht="61.5" customHeight="1">
      <c r="A2" s="56" t="s">
        <v>42</v>
      </c>
      <c r="B2" s="56"/>
      <c r="C2" s="56"/>
      <c r="D2" s="56"/>
      <c r="E2" s="56"/>
      <c r="F2" s="16"/>
    </row>
    <row r="4" spans="1:10">
      <c r="A4" s="60" t="s">
        <v>0</v>
      </c>
      <c r="B4" s="60" t="s">
        <v>7</v>
      </c>
      <c r="C4" s="59" t="s">
        <v>1</v>
      </c>
      <c r="D4" s="59" t="s">
        <v>39</v>
      </c>
      <c r="E4" s="59" t="s">
        <v>40</v>
      </c>
    </row>
    <row r="5" spans="1:10" ht="28.5" customHeight="1">
      <c r="A5" s="60"/>
      <c r="B5" s="60"/>
      <c r="C5" s="59"/>
      <c r="D5" s="59"/>
      <c r="E5" s="59"/>
    </row>
    <row r="6" spans="1:10" ht="70.5" customHeight="1">
      <c r="A6" s="44">
        <v>1</v>
      </c>
      <c r="B6" s="1" t="s">
        <v>332</v>
      </c>
      <c r="C6" s="4" t="s">
        <v>333</v>
      </c>
      <c r="D6" s="43">
        <v>79109</v>
      </c>
      <c r="E6" s="43">
        <v>38054</v>
      </c>
      <c r="J6" t="s">
        <v>360</v>
      </c>
    </row>
    <row r="7" spans="1:10" ht="38.25">
      <c r="A7" s="9">
        <f>1+A6</f>
        <v>2</v>
      </c>
      <c r="B7" s="5" t="s">
        <v>274</v>
      </c>
      <c r="C7" s="5" t="s">
        <v>275</v>
      </c>
      <c r="D7" s="3">
        <v>399688</v>
      </c>
      <c r="E7" s="3">
        <v>190000</v>
      </c>
    </row>
    <row r="8" spans="1:10" ht="51">
      <c r="A8" s="9">
        <f t="shared" ref="A8:A63" si="0">1+A7</f>
        <v>3</v>
      </c>
      <c r="B8" s="4" t="s">
        <v>51</v>
      </c>
      <c r="C8" s="4" t="s">
        <v>334</v>
      </c>
      <c r="D8" s="3">
        <v>375245</v>
      </c>
      <c r="E8" s="3">
        <v>90000</v>
      </c>
    </row>
    <row r="9" spans="1:10" ht="25.5">
      <c r="A9" s="9">
        <f t="shared" si="0"/>
        <v>4</v>
      </c>
      <c r="B9" s="17" t="s">
        <v>54</v>
      </c>
      <c r="C9" s="23" t="s">
        <v>335</v>
      </c>
      <c r="D9" s="3">
        <v>28987</v>
      </c>
      <c r="E9" s="3">
        <v>14000</v>
      </c>
    </row>
    <row r="10" spans="1:10" ht="63.75">
      <c r="A10" s="9">
        <f t="shared" si="0"/>
        <v>5</v>
      </c>
      <c r="B10" s="4" t="s">
        <v>125</v>
      </c>
      <c r="C10" s="4" t="s">
        <v>209</v>
      </c>
      <c r="D10" s="6">
        <v>44024</v>
      </c>
      <c r="E10" s="7">
        <v>22000</v>
      </c>
    </row>
    <row r="11" spans="1:10" ht="63.75">
      <c r="A11" s="9">
        <f t="shared" si="0"/>
        <v>6</v>
      </c>
      <c r="B11" s="1" t="s">
        <v>135</v>
      </c>
      <c r="C11" s="1" t="s">
        <v>306</v>
      </c>
      <c r="D11" s="3">
        <v>123500</v>
      </c>
      <c r="E11" s="7">
        <v>48500</v>
      </c>
    </row>
    <row r="12" spans="1:10" ht="63.75">
      <c r="A12" s="9">
        <f t="shared" si="0"/>
        <v>7</v>
      </c>
      <c r="B12" s="1" t="s">
        <v>135</v>
      </c>
      <c r="C12" s="1" t="s">
        <v>338</v>
      </c>
      <c r="D12" s="3">
        <v>197673</v>
      </c>
      <c r="E12" s="7">
        <v>96000</v>
      </c>
    </row>
    <row r="13" spans="1:10" ht="63.75">
      <c r="A13" s="9">
        <f t="shared" si="0"/>
        <v>8</v>
      </c>
      <c r="B13" s="1" t="s">
        <v>339</v>
      </c>
      <c r="C13" s="1" t="s">
        <v>340</v>
      </c>
      <c r="D13" s="3">
        <v>150261</v>
      </c>
      <c r="E13" s="7">
        <v>58000</v>
      </c>
    </row>
    <row r="14" spans="1:10" ht="76.5">
      <c r="A14" s="9">
        <f t="shared" si="0"/>
        <v>9</v>
      </c>
      <c r="B14" s="14" t="s">
        <v>269</v>
      </c>
      <c r="C14" s="14" t="s">
        <v>313</v>
      </c>
      <c r="D14" s="12">
        <v>88887</v>
      </c>
      <c r="E14" s="12">
        <v>40000</v>
      </c>
    </row>
    <row r="15" spans="1:10" ht="38.25">
      <c r="A15" s="9">
        <f t="shared" si="0"/>
        <v>10</v>
      </c>
      <c r="B15" s="1" t="s">
        <v>299</v>
      </c>
      <c r="C15" s="1" t="s">
        <v>178</v>
      </c>
      <c r="D15" s="3">
        <v>321129</v>
      </c>
      <c r="E15" s="7">
        <v>100000</v>
      </c>
    </row>
    <row r="16" spans="1:10" ht="25.5">
      <c r="A16" s="9">
        <f t="shared" si="0"/>
        <v>11</v>
      </c>
      <c r="B16" s="4" t="s">
        <v>272</v>
      </c>
      <c r="C16" s="14" t="s">
        <v>273</v>
      </c>
      <c r="D16" s="6">
        <v>205950</v>
      </c>
      <c r="E16" s="6">
        <v>100000</v>
      </c>
    </row>
    <row r="17" spans="1:5" ht="63.75">
      <c r="A17" s="9">
        <f t="shared" si="0"/>
        <v>12</v>
      </c>
      <c r="B17" s="1" t="s">
        <v>211</v>
      </c>
      <c r="C17" s="4" t="s">
        <v>212</v>
      </c>
      <c r="D17" s="6">
        <v>994934</v>
      </c>
      <c r="E17" s="3">
        <v>500000</v>
      </c>
    </row>
    <row r="18" spans="1:5" ht="77.25">
      <c r="A18" s="9">
        <f t="shared" si="0"/>
        <v>13</v>
      </c>
      <c r="B18" s="22" t="s">
        <v>341</v>
      </c>
      <c r="C18" s="14" t="s">
        <v>342</v>
      </c>
      <c r="D18" s="6">
        <v>1211725</v>
      </c>
      <c r="E18" s="3">
        <v>300000</v>
      </c>
    </row>
    <row r="19" spans="1:5" ht="25.5">
      <c r="A19" s="9">
        <f t="shared" si="0"/>
        <v>14</v>
      </c>
      <c r="B19" s="17" t="s">
        <v>294</v>
      </c>
      <c r="C19" s="23" t="s">
        <v>295</v>
      </c>
      <c r="D19" s="12">
        <v>70083</v>
      </c>
      <c r="E19" s="12">
        <v>31537</v>
      </c>
    </row>
    <row r="20" spans="1:5" ht="63.75">
      <c r="A20" s="9">
        <f t="shared" si="0"/>
        <v>15</v>
      </c>
      <c r="B20" s="4" t="s">
        <v>149</v>
      </c>
      <c r="C20" s="4" t="s">
        <v>150</v>
      </c>
      <c r="D20" s="6">
        <v>743087</v>
      </c>
      <c r="E20" s="3">
        <v>100000</v>
      </c>
    </row>
    <row r="21" spans="1:5" ht="89.25">
      <c r="A21" s="9">
        <f t="shared" si="0"/>
        <v>16</v>
      </c>
      <c r="B21" s="4" t="s">
        <v>123</v>
      </c>
      <c r="C21" s="4" t="s">
        <v>343</v>
      </c>
      <c r="D21" s="6">
        <v>227771</v>
      </c>
      <c r="E21" s="3">
        <v>70000</v>
      </c>
    </row>
    <row r="22" spans="1:5" ht="51">
      <c r="A22" s="9">
        <f t="shared" si="0"/>
        <v>17</v>
      </c>
      <c r="B22" s="4" t="s">
        <v>344</v>
      </c>
      <c r="C22" s="4" t="s">
        <v>345</v>
      </c>
      <c r="D22" s="6">
        <v>921635</v>
      </c>
      <c r="E22" s="3">
        <v>40000</v>
      </c>
    </row>
    <row r="23" spans="1:5" ht="63.75">
      <c r="A23" s="9">
        <f t="shared" si="0"/>
        <v>18</v>
      </c>
      <c r="B23" s="4" t="s">
        <v>220</v>
      </c>
      <c r="C23" s="1" t="s">
        <v>221</v>
      </c>
      <c r="D23" s="3">
        <v>510000</v>
      </c>
      <c r="E23" s="7">
        <v>60000</v>
      </c>
    </row>
    <row r="24" spans="1:5" ht="51">
      <c r="A24" s="9">
        <f t="shared" si="0"/>
        <v>19</v>
      </c>
      <c r="B24" s="1" t="s">
        <v>242</v>
      </c>
      <c r="C24" s="4" t="s">
        <v>243</v>
      </c>
      <c r="D24" s="6">
        <v>50051</v>
      </c>
      <c r="E24" s="7">
        <v>20000</v>
      </c>
    </row>
    <row r="25" spans="1:5" ht="63.75">
      <c r="A25" s="9">
        <f t="shared" si="0"/>
        <v>20</v>
      </c>
      <c r="B25" s="4" t="s">
        <v>303</v>
      </c>
      <c r="C25" s="4" t="s">
        <v>302</v>
      </c>
      <c r="D25" s="6">
        <v>173501</v>
      </c>
      <c r="E25" s="7">
        <v>50000</v>
      </c>
    </row>
    <row r="26" spans="1:5" ht="51">
      <c r="A26" s="9">
        <f t="shared" si="0"/>
        <v>21</v>
      </c>
      <c r="B26" s="1" t="s">
        <v>213</v>
      </c>
      <c r="C26" s="4" t="s">
        <v>301</v>
      </c>
      <c r="D26" s="6">
        <v>322672</v>
      </c>
      <c r="E26" s="7">
        <v>160000</v>
      </c>
    </row>
    <row r="27" spans="1:5" ht="63.75">
      <c r="A27" s="9">
        <f t="shared" si="0"/>
        <v>22</v>
      </c>
      <c r="B27" s="4" t="s">
        <v>203</v>
      </c>
      <c r="C27" s="4" t="s">
        <v>204</v>
      </c>
      <c r="D27" s="6">
        <v>303677</v>
      </c>
      <c r="E27" s="3">
        <v>75919</v>
      </c>
    </row>
    <row r="28" spans="1:5" ht="63.75">
      <c r="A28" s="9">
        <f t="shared" si="0"/>
        <v>23</v>
      </c>
      <c r="B28" s="4" t="s">
        <v>222</v>
      </c>
      <c r="C28" s="4" t="s">
        <v>304</v>
      </c>
      <c r="D28" s="6">
        <v>1034085</v>
      </c>
      <c r="E28" s="7">
        <v>300000</v>
      </c>
    </row>
    <row r="29" spans="1:5" ht="89.25">
      <c r="A29" s="9">
        <f t="shared" si="0"/>
        <v>24</v>
      </c>
      <c r="B29" s="1" t="s">
        <v>131</v>
      </c>
      <c r="C29" s="1" t="s">
        <v>180</v>
      </c>
      <c r="D29" s="3">
        <v>508833</v>
      </c>
      <c r="E29" s="7">
        <v>100000</v>
      </c>
    </row>
    <row r="30" spans="1:5" ht="63.75">
      <c r="A30" s="9">
        <f t="shared" si="0"/>
        <v>25</v>
      </c>
      <c r="B30" s="4" t="s">
        <v>305</v>
      </c>
      <c r="C30" s="4" t="s">
        <v>223</v>
      </c>
      <c r="D30" s="6">
        <v>266719</v>
      </c>
      <c r="E30" s="7">
        <v>100000</v>
      </c>
    </row>
    <row r="31" spans="1:5" ht="76.5">
      <c r="A31" s="9">
        <f t="shared" si="0"/>
        <v>26</v>
      </c>
      <c r="B31" s="4" t="s">
        <v>224</v>
      </c>
      <c r="C31" s="4" t="s">
        <v>226</v>
      </c>
      <c r="D31" s="6">
        <v>49366</v>
      </c>
      <c r="E31" s="7">
        <v>24683</v>
      </c>
    </row>
    <row r="32" spans="1:5" ht="38.25">
      <c r="A32" s="9">
        <f t="shared" si="0"/>
        <v>27</v>
      </c>
      <c r="B32" s="17" t="s">
        <v>276</v>
      </c>
      <c r="C32" s="23" t="s">
        <v>277</v>
      </c>
      <c r="D32" s="12">
        <v>356006</v>
      </c>
      <c r="E32" s="12">
        <v>150000</v>
      </c>
    </row>
    <row r="33" spans="1:5" ht="76.5">
      <c r="A33" s="9">
        <f t="shared" si="0"/>
        <v>28</v>
      </c>
      <c r="B33" s="1" t="s">
        <v>233</v>
      </c>
      <c r="C33" s="1" t="s">
        <v>234</v>
      </c>
      <c r="D33" s="3">
        <v>203826</v>
      </c>
      <c r="E33" s="3">
        <v>100000</v>
      </c>
    </row>
    <row r="34" spans="1:5" ht="25.5">
      <c r="A34" s="9">
        <f t="shared" si="0"/>
        <v>29</v>
      </c>
      <c r="B34" s="1" t="s">
        <v>361</v>
      </c>
      <c r="C34" s="1" t="s">
        <v>362</v>
      </c>
      <c r="D34" s="3">
        <v>262500</v>
      </c>
      <c r="E34" s="3">
        <v>60000</v>
      </c>
    </row>
    <row r="35" spans="1:5" ht="38.25">
      <c r="A35" s="9">
        <f t="shared" si="0"/>
        <v>30</v>
      </c>
      <c r="B35" s="17" t="s">
        <v>298</v>
      </c>
      <c r="C35" s="23" t="s">
        <v>314</v>
      </c>
      <c r="D35" s="12">
        <v>60000</v>
      </c>
      <c r="E35" s="12">
        <v>60000</v>
      </c>
    </row>
    <row r="36" spans="1:5" ht="63.75">
      <c r="A36" s="9">
        <f t="shared" si="0"/>
        <v>31</v>
      </c>
      <c r="B36" s="1" t="s">
        <v>235</v>
      </c>
      <c r="C36" s="4" t="s">
        <v>236</v>
      </c>
      <c r="D36" s="6">
        <v>219267</v>
      </c>
      <c r="E36" s="7">
        <v>100000</v>
      </c>
    </row>
    <row r="37" spans="1:5" ht="63.75">
      <c r="A37" s="9">
        <f t="shared" si="0"/>
        <v>32</v>
      </c>
      <c r="B37" s="4" t="s">
        <v>252</v>
      </c>
      <c r="C37" s="4" t="s">
        <v>253</v>
      </c>
      <c r="D37" s="6">
        <v>90678</v>
      </c>
      <c r="E37" s="7">
        <v>45000</v>
      </c>
    </row>
    <row r="38" spans="1:5" ht="63.75">
      <c r="A38" s="9">
        <f t="shared" si="0"/>
        <v>33</v>
      </c>
      <c r="B38" s="1" t="s">
        <v>193</v>
      </c>
      <c r="C38" s="1" t="s">
        <v>194</v>
      </c>
      <c r="D38" s="3">
        <v>109042</v>
      </c>
      <c r="E38" s="7">
        <v>40000</v>
      </c>
    </row>
    <row r="39" spans="1:5" ht="63.75">
      <c r="A39" s="9">
        <f t="shared" si="0"/>
        <v>34</v>
      </c>
      <c r="B39" s="1" t="s">
        <v>170</v>
      </c>
      <c r="C39" s="1" t="s">
        <v>171</v>
      </c>
      <c r="D39" s="7">
        <v>688269</v>
      </c>
      <c r="E39" s="7">
        <v>100000</v>
      </c>
    </row>
    <row r="40" spans="1:5" ht="51">
      <c r="A40" s="9">
        <f t="shared" si="0"/>
        <v>35</v>
      </c>
      <c r="B40" s="1" t="s">
        <v>346</v>
      </c>
      <c r="C40" s="1" t="s">
        <v>347</v>
      </c>
      <c r="D40" s="7">
        <v>317142</v>
      </c>
      <c r="E40" s="7">
        <v>158000</v>
      </c>
    </row>
    <row r="41" spans="1:5" ht="76.5">
      <c r="A41" s="9">
        <f t="shared" si="0"/>
        <v>36</v>
      </c>
      <c r="B41" s="1" t="s">
        <v>120</v>
      </c>
      <c r="C41" s="1" t="s">
        <v>355</v>
      </c>
      <c r="D41" s="7">
        <v>1689972</v>
      </c>
      <c r="E41" s="7">
        <v>100000</v>
      </c>
    </row>
    <row r="42" spans="1:5" ht="89.25">
      <c r="A42" s="9">
        <f t="shared" si="0"/>
        <v>37</v>
      </c>
      <c r="B42" s="1" t="s">
        <v>129</v>
      </c>
      <c r="C42" s="1" t="s">
        <v>354</v>
      </c>
      <c r="D42" s="7">
        <v>125280</v>
      </c>
      <c r="E42" s="7">
        <v>31320</v>
      </c>
    </row>
    <row r="43" spans="1:5" ht="38.25">
      <c r="A43" s="9">
        <f t="shared" si="0"/>
        <v>38</v>
      </c>
      <c r="B43" s="13" t="s">
        <v>261</v>
      </c>
      <c r="C43" s="13" t="s">
        <v>311</v>
      </c>
      <c r="D43" s="3">
        <v>159322</v>
      </c>
      <c r="E43" s="3">
        <v>40000</v>
      </c>
    </row>
    <row r="44" spans="1:5" ht="63.75">
      <c r="A44" s="9">
        <f t="shared" si="0"/>
        <v>39</v>
      </c>
      <c r="B44" s="13" t="s">
        <v>260</v>
      </c>
      <c r="C44" s="13" t="s">
        <v>310</v>
      </c>
      <c r="D44" s="3">
        <v>249691</v>
      </c>
      <c r="E44" s="3">
        <v>50000</v>
      </c>
    </row>
    <row r="45" spans="1:5" ht="63.75">
      <c r="A45" s="9">
        <f t="shared" si="0"/>
        <v>40</v>
      </c>
      <c r="B45" s="13" t="s">
        <v>268</v>
      </c>
      <c r="C45" s="13" t="s">
        <v>312</v>
      </c>
      <c r="D45" s="3">
        <v>113955</v>
      </c>
      <c r="E45" s="3">
        <v>30000</v>
      </c>
    </row>
    <row r="46" spans="1:5" ht="63.75">
      <c r="A46" s="9">
        <f t="shared" si="0"/>
        <v>41</v>
      </c>
      <c r="B46" s="13" t="s">
        <v>262</v>
      </c>
      <c r="C46" s="13" t="s">
        <v>263</v>
      </c>
      <c r="D46" s="3">
        <v>116163</v>
      </c>
      <c r="E46" s="3">
        <v>30000</v>
      </c>
    </row>
    <row r="47" spans="1:5" ht="63.75">
      <c r="A47" s="9">
        <f t="shared" si="0"/>
        <v>42</v>
      </c>
      <c r="B47" s="13" t="s">
        <v>348</v>
      </c>
      <c r="C47" s="13" t="s">
        <v>349</v>
      </c>
      <c r="D47" s="24">
        <v>27976</v>
      </c>
      <c r="E47" s="24">
        <v>10000</v>
      </c>
    </row>
    <row r="48" spans="1:5" ht="63.75">
      <c r="A48" s="9">
        <f t="shared" si="0"/>
        <v>43</v>
      </c>
      <c r="B48" s="13" t="s">
        <v>350</v>
      </c>
      <c r="C48" s="13" t="s">
        <v>351</v>
      </c>
      <c r="D48" s="24">
        <v>132622</v>
      </c>
      <c r="E48" s="24">
        <v>35000</v>
      </c>
    </row>
    <row r="49" spans="1:5" ht="76.5">
      <c r="A49" s="9">
        <f t="shared" si="0"/>
        <v>44</v>
      </c>
      <c r="B49" s="13" t="s">
        <v>352</v>
      </c>
      <c r="C49" s="13" t="s">
        <v>353</v>
      </c>
      <c r="D49" s="24">
        <v>490377</v>
      </c>
      <c r="E49" s="24">
        <v>245000</v>
      </c>
    </row>
    <row r="50" spans="1:5" ht="38.25">
      <c r="A50" s="9">
        <f t="shared" si="0"/>
        <v>45</v>
      </c>
      <c r="B50" s="41" t="s">
        <v>290</v>
      </c>
      <c r="C50" s="41" t="s">
        <v>291</v>
      </c>
      <c r="D50" s="42">
        <v>38868</v>
      </c>
      <c r="E50" s="42">
        <v>15000</v>
      </c>
    </row>
    <row r="51" spans="1:5" ht="25.5">
      <c r="A51" s="9">
        <f t="shared" si="0"/>
        <v>46</v>
      </c>
      <c r="B51" s="21" t="s">
        <v>286</v>
      </c>
      <c r="C51" s="21" t="s">
        <v>287</v>
      </c>
      <c r="D51" s="7">
        <v>1044400</v>
      </c>
      <c r="E51" s="7">
        <v>499954</v>
      </c>
    </row>
    <row r="52" spans="1:5" ht="38.25">
      <c r="A52" s="9">
        <f t="shared" si="0"/>
        <v>47</v>
      </c>
      <c r="B52" s="40" t="s">
        <v>286</v>
      </c>
      <c r="C52" s="40" t="s">
        <v>288</v>
      </c>
      <c r="D52" s="42">
        <v>415012</v>
      </c>
      <c r="E52" s="42">
        <v>299970</v>
      </c>
    </row>
    <row r="53" spans="1:5" ht="63.75">
      <c r="A53" s="9">
        <f t="shared" si="0"/>
        <v>48</v>
      </c>
      <c r="B53" s="1" t="s">
        <v>172</v>
      </c>
      <c r="C53" s="1" t="s">
        <v>173</v>
      </c>
      <c r="D53" s="3">
        <v>80887.94</v>
      </c>
      <c r="E53" s="3">
        <v>40000</v>
      </c>
    </row>
    <row r="54" spans="1:5" ht="51">
      <c r="A54" s="9">
        <f t="shared" si="0"/>
        <v>49</v>
      </c>
      <c r="B54" s="1" t="s">
        <v>158</v>
      </c>
      <c r="C54" s="1" t="s">
        <v>159</v>
      </c>
      <c r="D54" s="3">
        <v>140008</v>
      </c>
      <c r="E54" s="3">
        <v>70000</v>
      </c>
    </row>
    <row r="55" spans="1:5" ht="38.25">
      <c r="A55" s="9">
        <f t="shared" si="0"/>
        <v>50</v>
      </c>
      <c r="B55" s="13" t="s">
        <v>270</v>
      </c>
      <c r="C55" s="13" t="s">
        <v>271</v>
      </c>
      <c r="D55" s="3">
        <v>220534</v>
      </c>
      <c r="E55" s="3">
        <v>55133</v>
      </c>
    </row>
    <row r="56" spans="1:5" ht="76.5">
      <c r="A56" s="9">
        <f t="shared" si="0"/>
        <v>51</v>
      </c>
      <c r="B56" s="21" t="s">
        <v>280</v>
      </c>
      <c r="C56" s="21" t="s">
        <v>281</v>
      </c>
      <c r="D56" s="7">
        <v>153750</v>
      </c>
      <c r="E56" s="7">
        <v>76875</v>
      </c>
    </row>
    <row r="57" spans="1:5" ht="63.75">
      <c r="A57" s="9">
        <f t="shared" si="0"/>
        <v>52</v>
      </c>
      <c r="B57" s="1" t="s">
        <v>184</v>
      </c>
      <c r="C57" s="1" t="s">
        <v>229</v>
      </c>
      <c r="D57" s="3">
        <v>57618</v>
      </c>
      <c r="E57" s="3">
        <v>28000</v>
      </c>
    </row>
    <row r="58" spans="1:5" ht="63.75">
      <c r="A58" s="9">
        <f t="shared" si="0"/>
        <v>53</v>
      </c>
      <c r="B58" s="1" t="s">
        <v>230</v>
      </c>
      <c r="C58" s="1" t="s">
        <v>231</v>
      </c>
      <c r="D58" s="3">
        <v>49200</v>
      </c>
      <c r="E58" s="3">
        <v>41470</v>
      </c>
    </row>
    <row r="59" spans="1:5" ht="63.75">
      <c r="A59" s="9">
        <f t="shared" si="0"/>
        <v>54</v>
      </c>
      <c r="B59" s="1" t="s">
        <v>230</v>
      </c>
      <c r="C59" s="1" t="s">
        <v>232</v>
      </c>
      <c r="D59" s="3">
        <v>35046</v>
      </c>
      <c r="E59" s="3">
        <v>30000</v>
      </c>
    </row>
    <row r="60" spans="1:5" ht="63.75">
      <c r="A60" s="9">
        <f t="shared" si="0"/>
        <v>55</v>
      </c>
      <c r="B60" s="1" t="s">
        <v>205</v>
      </c>
      <c r="C60" s="1" t="s">
        <v>206</v>
      </c>
      <c r="D60" s="3">
        <v>154526</v>
      </c>
      <c r="E60" s="3">
        <v>70000</v>
      </c>
    </row>
    <row r="61" spans="1:5" ht="63.75">
      <c r="A61" s="9">
        <f t="shared" si="0"/>
        <v>56</v>
      </c>
      <c r="B61" s="1" t="s">
        <v>356</v>
      </c>
      <c r="C61" s="1" t="s">
        <v>357</v>
      </c>
      <c r="D61" s="3">
        <v>86479</v>
      </c>
      <c r="E61" s="3">
        <v>43000</v>
      </c>
    </row>
    <row r="62" spans="1:5" ht="63.75">
      <c r="A62" s="9">
        <f t="shared" si="0"/>
        <v>57</v>
      </c>
      <c r="B62" s="1" t="s">
        <v>358</v>
      </c>
      <c r="C62" s="1" t="s">
        <v>359</v>
      </c>
      <c r="D62" s="3">
        <v>1616674</v>
      </c>
      <c r="E62" s="3">
        <v>300000</v>
      </c>
    </row>
    <row r="63" spans="1:5" ht="38.25">
      <c r="A63" s="9">
        <f t="shared" si="0"/>
        <v>58</v>
      </c>
      <c r="B63" s="13" t="s">
        <v>264</v>
      </c>
      <c r="C63" s="13" t="s">
        <v>265</v>
      </c>
      <c r="D63" s="3">
        <v>250000</v>
      </c>
      <c r="E63" s="3">
        <v>100000</v>
      </c>
    </row>
  </sheetData>
  <sortState ref="B7:E63">
    <sortCondition ref="B7:B63"/>
  </sortState>
  <mergeCells count="7">
    <mergeCell ref="A2:E2"/>
    <mergeCell ref="D1:E1"/>
    <mergeCell ref="E4:E5"/>
    <mergeCell ref="A4:A5"/>
    <mergeCell ref="B4:B5"/>
    <mergeCell ref="C4:C5"/>
    <mergeCell ref="D4:D5"/>
  </mergeCells>
  <phoneticPr fontId="1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976F-FA03-453A-95A5-31D7950B71D7}">
  <dimension ref="A1:F29"/>
  <sheetViews>
    <sheetView workbookViewId="0">
      <selection activeCell="E2" sqref="E2:F2"/>
    </sheetView>
  </sheetViews>
  <sheetFormatPr defaultRowHeight="15"/>
  <cols>
    <col min="1" max="1" width="4.5703125" customWidth="1"/>
    <col min="2" max="2" width="14.7109375" customWidth="1"/>
    <col min="3" max="3" width="28.5703125" customWidth="1"/>
    <col min="4" max="4" width="9.28515625" customWidth="1"/>
    <col min="5" max="5" width="11.140625" customWidth="1"/>
    <col min="6" max="6" width="32" customWidth="1"/>
  </cols>
  <sheetData>
    <row r="1" spans="1:6" ht="15" customHeight="1">
      <c r="A1" s="15" t="s">
        <v>34</v>
      </c>
      <c r="B1" s="15"/>
      <c r="C1" s="15"/>
      <c r="D1" s="15"/>
      <c r="E1" s="15"/>
      <c r="F1" s="15"/>
    </row>
    <row r="2" spans="1:6" ht="38.25" customHeight="1">
      <c r="A2" s="15"/>
      <c r="B2" s="15"/>
      <c r="C2" s="15"/>
      <c r="D2" s="15"/>
      <c r="E2" s="61" t="s">
        <v>375</v>
      </c>
      <c r="F2" s="62"/>
    </row>
    <row r="3" spans="1:6" ht="42.75" customHeight="1">
      <c r="A3" s="63" t="s">
        <v>43</v>
      </c>
      <c r="B3" s="63"/>
      <c r="C3" s="63"/>
      <c r="D3" s="63"/>
      <c r="E3" s="63"/>
      <c r="F3" s="63"/>
    </row>
    <row r="4" spans="1:6">
      <c r="A4" s="65" t="s">
        <v>0</v>
      </c>
      <c r="B4" s="66" t="s">
        <v>7</v>
      </c>
      <c r="C4" s="65" t="s">
        <v>8</v>
      </c>
      <c r="D4" s="65" t="s">
        <v>5</v>
      </c>
      <c r="E4" s="65" t="s">
        <v>6</v>
      </c>
      <c r="F4" s="64" t="s">
        <v>9</v>
      </c>
    </row>
    <row r="5" spans="1:6" ht="42.75" customHeight="1">
      <c r="A5" s="65"/>
      <c r="B5" s="66"/>
      <c r="C5" s="65"/>
      <c r="D5" s="65"/>
      <c r="E5" s="65"/>
      <c r="F5" s="64"/>
    </row>
    <row r="6" spans="1:6" ht="89.25">
      <c r="A6" s="3" t="s">
        <v>10</v>
      </c>
      <c r="B6" s="4" t="s">
        <v>45</v>
      </c>
      <c r="C6" s="14" t="s">
        <v>46</v>
      </c>
      <c r="D6" s="6">
        <v>578312</v>
      </c>
      <c r="E6" s="6">
        <v>280000</v>
      </c>
      <c r="F6" s="17" t="s">
        <v>47</v>
      </c>
    </row>
    <row r="7" spans="1:6" ht="38.25">
      <c r="A7" s="3" t="s">
        <v>11</v>
      </c>
      <c r="B7" s="5" t="s">
        <v>48</v>
      </c>
      <c r="C7" s="5" t="s">
        <v>49</v>
      </c>
      <c r="D7" s="3">
        <v>315565</v>
      </c>
      <c r="E7" s="3">
        <v>300000</v>
      </c>
      <c r="F7" s="13" t="s">
        <v>50</v>
      </c>
    </row>
    <row r="8" spans="1:6" ht="102">
      <c r="A8" s="3">
        <v>3</v>
      </c>
      <c r="B8" s="1" t="s">
        <v>51</v>
      </c>
      <c r="C8" s="1" t="s">
        <v>52</v>
      </c>
      <c r="D8" s="3">
        <v>927594</v>
      </c>
      <c r="E8" s="7">
        <v>231898</v>
      </c>
      <c r="F8" s="18" t="s">
        <v>53</v>
      </c>
    </row>
    <row r="9" spans="1:6" ht="38.25">
      <c r="A9" s="3" t="s">
        <v>12</v>
      </c>
      <c r="B9" s="18" t="s">
        <v>54</v>
      </c>
      <c r="C9" s="19" t="s">
        <v>55</v>
      </c>
      <c r="D9" s="7">
        <v>149442</v>
      </c>
      <c r="E9" s="7">
        <v>74000</v>
      </c>
      <c r="F9" s="18" t="s">
        <v>56</v>
      </c>
    </row>
    <row r="10" spans="1:6" ht="64.5">
      <c r="A10" s="3" t="s">
        <v>13</v>
      </c>
      <c r="B10" s="18" t="s">
        <v>57</v>
      </c>
      <c r="C10" s="19" t="s">
        <v>58</v>
      </c>
      <c r="D10" s="7">
        <v>45661</v>
      </c>
      <c r="E10" s="7">
        <v>41661</v>
      </c>
      <c r="F10" s="20" t="s">
        <v>59</v>
      </c>
    </row>
    <row r="11" spans="1:6" ht="102">
      <c r="A11" s="3" t="s">
        <v>14</v>
      </c>
      <c r="B11" s="1" t="s">
        <v>60</v>
      </c>
      <c r="C11" s="1" t="s">
        <v>61</v>
      </c>
      <c r="D11" s="3">
        <v>440000</v>
      </c>
      <c r="E11" s="7">
        <v>330000</v>
      </c>
      <c r="F11" s="18" t="s">
        <v>62</v>
      </c>
    </row>
    <row r="12" spans="1:6" ht="76.5">
      <c r="A12" s="3" t="s">
        <v>15</v>
      </c>
      <c r="B12" s="1" t="s">
        <v>60</v>
      </c>
      <c r="C12" s="1" t="s">
        <v>63</v>
      </c>
      <c r="D12" s="3">
        <v>500788</v>
      </c>
      <c r="E12" s="7">
        <v>300000</v>
      </c>
      <c r="F12" s="18" t="s">
        <v>64</v>
      </c>
    </row>
    <row r="13" spans="1:6" ht="63.75">
      <c r="A13" s="3" t="s">
        <v>16</v>
      </c>
      <c r="B13" s="1" t="s">
        <v>65</v>
      </c>
      <c r="C13" s="1" t="s">
        <v>66</v>
      </c>
      <c r="D13" s="3">
        <v>126483</v>
      </c>
      <c r="E13" s="7">
        <v>60000</v>
      </c>
      <c r="F13" s="21" t="s">
        <v>67</v>
      </c>
    </row>
    <row r="14" spans="1:6" ht="76.5">
      <c r="A14" s="3" t="s">
        <v>17</v>
      </c>
      <c r="B14" s="18" t="s">
        <v>68</v>
      </c>
      <c r="C14" s="19" t="s">
        <v>69</v>
      </c>
      <c r="D14" s="7">
        <v>104550</v>
      </c>
      <c r="E14" s="7">
        <v>104550</v>
      </c>
      <c r="F14" s="18" t="s">
        <v>70</v>
      </c>
    </row>
    <row r="15" spans="1:6" ht="63.75">
      <c r="A15" s="3" t="s">
        <v>18</v>
      </c>
      <c r="B15" s="1" t="s">
        <v>71</v>
      </c>
      <c r="C15" s="1" t="s">
        <v>72</v>
      </c>
      <c r="D15" s="3">
        <v>234174</v>
      </c>
      <c r="E15" s="3">
        <v>114745</v>
      </c>
      <c r="F15" s="21" t="s">
        <v>73</v>
      </c>
    </row>
    <row r="16" spans="1:6" ht="63.75">
      <c r="A16" s="3" t="s">
        <v>19</v>
      </c>
      <c r="B16" s="1" t="s">
        <v>74</v>
      </c>
      <c r="C16" s="1" t="s">
        <v>75</v>
      </c>
      <c r="D16" s="3">
        <v>94891</v>
      </c>
      <c r="E16" s="7">
        <v>90000</v>
      </c>
      <c r="F16" s="21" t="s">
        <v>76</v>
      </c>
    </row>
    <row r="17" spans="1:6" ht="102">
      <c r="A17" s="3" t="s">
        <v>20</v>
      </c>
      <c r="B17" s="1" t="s">
        <v>77</v>
      </c>
      <c r="C17" s="1" t="s">
        <v>78</v>
      </c>
      <c r="D17" s="3">
        <v>462475</v>
      </c>
      <c r="E17" s="7">
        <v>100000</v>
      </c>
      <c r="F17" s="21" t="s">
        <v>79</v>
      </c>
    </row>
    <row r="18" spans="1:6" ht="127.5">
      <c r="A18" s="3" t="s">
        <v>21</v>
      </c>
      <c r="B18" s="5" t="s">
        <v>22</v>
      </c>
      <c r="C18" s="5" t="s">
        <v>80</v>
      </c>
      <c r="D18" s="3">
        <v>129000</v>
      </c>
      <c r="E18" s="3">
        <v>64000</v>
      </c>
      <c r="F18" s="13" t="s">
        <v>81</v>
      </c>
    </row>
    <row r="19" spans="1:6" ht="76.5">
      <c r="A19" s="3" t="s">
        <v>23</v>
      </c>
      <c r="B19" s="1" t="s">
        <v>82</v>
      </c>
      <c r="C19" s="1" t="s">
        <v>83</v>
      </c>
      <c r="D19" s="3">
        <v>72980</v>
      </c>
      <c r="E19" s="3">
        <v>50000</v>
      </c>
      <c r="F19" s="5" t="s">
        <v>84</v>
      </c>
    </row>
    <row r="20" spans="1:6" ht="102">
      <c r="A20" s="3" t="s">
        <v>24</v>
      </c>
      <c r="B20" s="1" t="s">
        <v>38</v>
      </c>
      <c r="C20" s="1" t="s">
        <v>85</v>
      </c>
      <c r="D20" s="3">
        <v>203191</v>
      </c>
      <c r="E20" s="3">
        <v>100000</v>
      </c>
      <c r="F20" s="5" t="s">
        <v>86</v>
      </c>
    </row>
    <row r="21" spans="1:6" ht="89.25">
      <c r="A21" s="3" t="s">
        <v>25</v>
      </c>
      <c r="B21" s="1" t="s">
        <v>87</v>
      </c>
      <c r="C21" s="1" t="s">
        <v>88</v>
      </c>
      <c r="D21" s="3">
        <v>68919.740000000005</v>
      </c>
      <c r="E21" s="3">
        <v>68919.740000000005</v>
      </c>
      <c r="F21" s="5" t="s">
        <v>89</v>
      </c>
    </row>
    <row r="22" spans="1:6" ht="114.75">
      <c r="A22" s="3" t="s">
        <v>26</v>
      </c>
      <c r="B22" s="1" t="s">
        <v>35</v>
      </c>
      <c r="C22" s="1" t="s">
        <v>90</v>
      </c>
      <c r="D22" s="3">
        <v>709322</v>
      </c>
      <c r="E22" s="3">
        <v>50000</v>
      </c>
      <c r="F22" s="5" t="s">
        <v>91</v>
      </c>
    </row>
    <row r="23" spans="1:6" ht="76.5">
      <c r="A23" s="3" t="s">
        <v>27</v>
      </c>
      <c r="B23" s="1" t="s">
        <v>92</v>
      </c>
      <c r="C23" s="1" t="s">
        <v>93</v>
      </c>
      <c r="D23" s="3">
        <v>230685</v>
      </c>
      <c r="E23" s="3">
        <v>90000</v>
      </c>
      <c r="F23" s="5" t="s">
        <v>94</v>
      </c>
    </row>
    <row r="24" spans="1:6" ht="140.25">
      <c r="A24" s="3" t="s">
        <v>28</v>
      </c>
      <c r="B24" s="1" t="s">
        <v>33</v>
      </c>
      <c r="C24" s="1" t="s">
        <v>95</v>
      </c>
      <c r="D24" s="3">
        <v>120139</v>
      </c>
      <c r="E24" s="3">
        <v>60000</v>
      </c>
      <c r="F24" s="5" t="s">
        <v>96</v>
      </c>
    </row>
    <row r="25" spans="1:6" ht="76.5">
      <c r="A25" s="3" t="s">
        <v>29</v>
      </c>
      <c r="B25" s="1" t="s">
        <v>33</v>
      </c>
      <c r="C25" s="1" t="s">
        <v>97</v>
      </c>
      <c r="D25" s="3">
        <v>135827</v>
      </c>
      <c r="E25" s="3">
        <v>65000</v>
      </c>
      <c r="F25" s="5" t="s">
        <v>98</v>
      </c>
    </row>
    <row r="26" spans="1:6" ht="127.5">
      <c r="A26" s="3" t="s">
        <v>30</v>
      </c>
      <c r="B26" s="5" t="s">
        <v>37</v>
      </c>
      <c r="C26" s="5" t="s">
        <v>99</v>
      </c>
      <c r="D26" s="3">
        <v>398610</v>
      </c>
      <c r="E26" s="3">
        <v>190000</v>
      </c>
      <c r="F26" s="13" t="s">
        <v>100</v>
      </c>
    </row>
    <row r="27" spans="1:6" ht="242.25">
      <c r="A27" s="3" t="s">
        <v>31</v>
      </c>
      <c r="B27" s="13" t="s">
        <v>36</v>
      </c>
      <c r="C27" s="13" t="s">
        <v>101</v>
      </c>
      <c r="D27" s="3">
        <v>75000</v>
      </c>
      <c r="E27" s="3">
        <v>30000</v>
      </c>
      <c r="F27" s="1" t="s">
        <v>102</v>
      </c>
    </row>
    <row r="28" spans="1:6" ht="63.75">
      <c r="A28" s="3" t="s">
        <v>32</v>
      </c>
      <c r="B28" s="1" t="s">
        <v>103</v>
      </c>
      <c r="C28" s="1" t="s">
        <v>104</v>
      </c>
      <c r="D28" s="3">
        <v>105000</v>
      </c>
      <c r="E28" s="3">
        <v>40000</v>
      </c>
      <c r="F28" s="5" t="s">
        <v>105</v>
      </c>
    </row>
    <row r="29" spans="1:6">
      <c r="E29" s="10"/>
    </row>
  </sheetData>
  <mergeCells count="8">
    <mergeCell ref="E2:F2"/>
    <mergeCell ref="A3:F3"/>
    <mergeCell ref="F4:F5"/>
    <mergeCell ref="A4:A5"/>
    <mergeCell ref="B4:B5"/>
    <mergeCell ref="C4:C5"/>
    <mergeCell ref="D4:D5"/>
    <mergeCell ref="E4:E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Załacznik nr 1</vt:lpstr>
      <vt:lpstr>Załącznik nr 2</vt:lpstr>
      <vt:lpstr>Załącznik 3</vt:lpstr>
      <vt:lpstr>'Załacznik nr 1'!Obszar_wydruku</vt:lpstr>
      <vt:lpstr>'Załącznik 3'!Obszar_wydruku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Kowal Faustyna</cp:lastModifiedBy>
  <cp:lastPrinted>2024-03-18T13:58:27Z</cp:lastPrinted>
  <dcterms:created xsi:type="dcterms:W3CDTF">2021-05-19T09:36:40Z</dcterms:created>
  <dcterms:modified xsi:type="dcterms:W3CDTF">2024-03-18T13:58:43Z</dcterms:modified>
</cp:coreProperties>
</file>